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Turnier\Dartturnier\2023\Website\"/>
    </mc:Choice>
  </mc:AlternateContent>
  <xr:revisionPtr revIDLastSave="0" documentId="13_ncr:1_{08AA12B2-6673-4050-A916-1CDA6B5D1135}" xr6:coauthVersionLast="47" xr6:coauthVersionMax="47" xr10:uidLastSave="{00000000-0000-0000-0000-000000000000}"/>
  <bookViews>
    <workbookView xWindow="-108" yWindow="-108" windowWidth="23256" windowHeight="12576" xr2:uid="{EAA1DC1E-C3A8-4AF5-9B69-0073EBE9ABAB}"/>
  </bookViews>
  <sheets>
    <sheet name="Einführung &amp; Erklärung" sheetId="2" r:id="rId1"/>
    <sheet name="Spielplan" sheetId="1" r:id="rId2"/>
  </sheets>
  <definedNames>
    <definedName name="_xlnm.Print_Area" localSheetId="1">Spielplan!$A$1:$AI$109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6" i="1" l="1"/>
  <c r="C105" i="1"/>
  <c r="C107" i="1"/>
  <c r="C108" i="1"/>
  <c r="C109" i="1"/>
  <c r="O105" i="1"/>
  <c r="O106" i="1"/>
  <c r="O107" i="1"/>
  <c r="O108" i="1"/>
  <c r="O109" i="1"/>
  <c r="AA105" i="1"/>
  <c r="AA106" i="1"/>
  <c r="AA107" i="1"/>
  <c r="AA108" i="1"/>
  <c r="AA109" i="1"/>
  <c r="U68" i="1"/>
  <c r="AQ87" i="1"/>
  <c r="AO87" i="1"/>
  <c r="AM87" i="1"/>
  <c r="AK87" i="1"/>
  <c r="AQ86" i="1"/>
  <c r="AO86" i="1"/>
  <c r="AM86" i="1"/>
  <c r="AK86" i="1"/>
  <c r="AQ85" i="1"/>
  <c r="AO85" i="1"/>
  <c r="AM85" i="1"/>
  <c r="AK85" i="1"/>
  <c r="AQ84" i="1"/>
  <c r="AO84" i="1"/>
  <c r="AM84" i="1"/>
  <c r="AK84" i="1"/>
  <c r="AQ83" i="1"/>
  <c r="AO83" i="1"/>
  <c r="AM83" i="1"/>
  <c r="AK83" i="1"/>
  <c r="AQ82" i="1"/>
  <c r="AO82" i="1"/>
  <c r="AM82" i="1"/>
  <c r="AK82" i="1"/>
  <c r="AQ81" i="1"/>
  <c r="AO81" i="1"/>
  <c r="AM81" i="1"/>
  <c r="AK81" i="1"/>
  <c r="AQ80" i="1"/>
  <c r="AO80" i="1"/>
  <c r="AM80" i="1"/>
  <c r="AK80" i="1"/>
  <c r="AQ79" i="1"/>
  <c r="AO79" i="1"/>
  <c r="AM79" i="1"/>
  <c r="AK79" i="1"/>
  <c r="AQ78" i="1"/>
  <c r="AO78" i="1"/>
  <c r="AM78" i="1"/>
  <c r="AK78" i="1"/>
  <c r="AQ77" i="1"/>
  <c r="AO77" i="1"/>
  <c r="AM77" i="1"/>
  <c r="AK77" i="1"/>
  <c r="AQ76" i="1"/>
  <c r="AO76" i="1"/>
  <c r="AM76" i="1"/>
  <c r="AK76" i="1"/>
  <c r="AQ75" i="1"/>
  <c r="AO75" i="1"/>
  <c r="AM75" i="1"/>
  <c r="AK75" i="1"/>
  <c r="AQ74" i="1"/>
  <c r="AO74" i="1"/>
  <c r="AM74" i="1"/>
  <c r="AK74" i="1"/>
  <c r="AQ73" i="1"/>
  <c r="AO73" i="1"/>
  <c r="AM73" i="1"/>
  <c r="AK73" i="1"/>
  <c r="D75" i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74" i="1"/>
  <c r="D73" i="1"/>
  <c r="D41" i="1"/>
  <c r="U70" i="1"/>
  <c r="U69" i="1"/>
  <c r="I70" i="1"/>
  <c r="I69" i="1"/>
  <c r="I68" i="1"/>
  <c r="AA65" i="1"/>
  <c r="AA64" i="1"/>
  <c r="AA63" i="1"/>
  <c r="O65" i="1"/>
  <c r="O64" i="1"/>
  <c r="O63" i="1"/>
  <c r="C65" i="1"/>
  <c r="C64" i="1"/>
  <c r="C63" i="1"/>
  <c r="V57" i="1"/>
  <c r="S57" i="1"/>
  <c r="Q57" i="1"/>
  <c r="O57" i="1"/>
  <c r="V56" i="1"/>
  <c r="S56" i="1"/>
  <c r="Q56" i="1"/>
  <c r="O56" i="1"/>
  <c r="V55" i="1"/>
  <c r="S55" i="1"/>
  <c r="Q55" i="1"/>
  <c r="O55" i="1"/>
  <c r="V54" i="1"/>
  <c r="S54" i="1"/>
  <c r="Q54" i="1"/>
  <c r="O54" i="1"/>
  <c r="V53" i="1"/>
  <c r="S53" i="1"/>
  <c r="Q53" i="1"/>
  <c r="O53" i="1"/>
  <c r="AF49" i="1"/>
  <c r="AC49" i="1"/>
  <c r="AA49" i="1"/>
  <c r="Y49" i="1"/>
  <c r="AF48" i="1"/>
  <c r="AC48" i="1"/>
  <c r="AA48" i="1"/>
  <c r="Y48" i="1"/>
  <c r="AF47" i="1"/>
  <c r="AC47" i="1"/>
  <c r="AA47" i="1"/>
  <c r="Y47" i="1"/>
  <c r="AF46" i="1"/>
  <c r="AC46" i="1"/>
  <c r="AA46" i="1"/>
  <c r="Y46" i="1"/>
  <c r="AF45" i="1"/>
  <c r="AC45" i="1"/>
  <c r="AA45" i="1"/>
  <c r="Y45" i="1"/>
  <c r="N49" i="1"/>
  <c r="K49" i="1"/>
  <c r="I49" i="1"/>
  <c r="G49" i="1"/>
  <c r="N48" i="1"/>
  <c r="K48" i="1"/>
  <c r="I48" i="1"/>
  <c r="G48" i="1"/>
  <c r="N47" i="1"/>
  <c r="K47" i="1"/>
  <c r="I47" i="1"/>
  <c r="G47" i="1"/>
  <c r="N46" i="1"/>
  <c r="K46" i="1"/>
  <c r="I46" i="1"/>
  <c r="G46" i="1"/>
  <c r="N45" i="1"/>
  <c r="K45" i="1"/>
  <c r="I45" i="1"/>
  <c r="G45" i="1"/>
  <c r="AK41" i="1"/>
  <c r="AK13" i="1"/>
  <c r="AM13" i="1"/>
  <c r="AO13" i="1"/>
  <c r="AQ13" i="1"/>
  <c r="AK14" i="1"/>
  <c r="AM14" i="1"/>
  <c r="AO14" i="1"/>
  <c r="AQ14" i="1"/>
  <c r="AK15" i="1"/>
  <c r="AM15" i="1"/>
  <c r="AO15" i="1"/>
  <c r="AQ15" i="1"/>
  <c r="AK16" i="1"/>
  <c r="AM16" i="1"/>
  <c r="AO16" i="1"/>
  <c r="AQ16" i="1"/>
  <c r="AK17" i="1"/>
  <c r="AM17" i="1"/>
  <c r="AO17" i="1"/>
  <c r="AQ17" i="1"/>
  <c r="AK18" i="1"/>
  <c r="AM18" i="1"/>
  <c r="AO18" i="1"/>
  <c r="AQ18" i="1"/>
  <c r="AK19" i="1"/>
  <c r="AM19" i="1"/>
  <c r="AO19" i="1"/>
  <c r="AQ19" i="1"/>
  <c r="AK20" i="1"/>
  <c r="AM20" i="1"/>
  <c r="AO20" i="1"/>
  <c r="AQ20" i="1"/>
  <c r="AK21" i="1"/>
  <c r="AM21" i="1"/>
  <c r="AO21" i="1"/>
  <c r="AQ21" i="1"/>
  <c r="AK22" i="1"/>
  <c r="AM22" i="1"/>
  <c r="AO22" i="1"/>
  <c r="AQ22" i="1"/>
  <c r="AK23" i="1"/>
  <c r="AM23" i="1"/>
  <c r="AO23" i="1"/>
  <c r="AQ23" i="1"/>
  <c r="AK24" i="1"/>
  <c r="AM24" i="1"/>
  <c r="AO24" i="1"/>
  <c r="AQ24" i="1"/>
  <c r="AK25" i="1"/>
  <c r="AM25" i="1"/>
  <c r="AO25" i="1"/>
  <c r="AQ25" i="1"/>
  <c r="AK26" i="1"/>
  <c r="AM26" i="1"/>
  <c r="AO26" i="1"/>
  <c r="AQ26" i="1"/>
  <c r="AK27" i="1"/>
  <c r="AM27" i="1"/>
  <c r="AO27" i="1"/>
  <c r="AQ27" i="1"/>
  <c r="AK28" i="1"/>
  <c r="AM28" i="1"/>
  <c r="AO28" i="1"/>
  <c r="AQ28" i="1"/>
  <c r="AK29" i="1"/>
  <c r="AM29" i="1"/>
  <c r="AO29" i="1"/>
  <c r="AQ29" i="1"/>
  <c r="AK30" i="1"/>
  <c r="AM30" i="1"/>
  <c r="AO30" i="1"/>
  <c r="AQ30" i="1"/>
  <c r="AK31" i="1"/>
  <c r="AM31" i="1"/>
  <c r="AO31" i="1"/>
  <c r="AQ31" i="1"/>
  <c r="AK32" i="1"/>
  <c r="AM32" i="1"/>
  <c r="AO32" i="1"/>
  <c r="AQ32" i="1"/>
  <c r="AK33" i="1"/>
  <c r="AM33" i="1"/>
  <c r="AO33" i="1"/>
  <c r="AQ33" i="1"/>
  <c r="AK34" i="1"/>
  <c r="AM34" i="1"/>
  <c r="AO34" i="1"/>
  <c r="AQ34" i="1"/>
  <c r="AK35" i="1"/>
  <c r="AM35" i="1"/>
  <c r="AO35" i="1"/>
  <c r="AQ35" i="1"/>
  <c r="AK36" i="1"/>
  <c r="AM36" i="1"/>
  <c r="AO36" i="1"/>
  <c r="AQ36" i="1"/>
  <c r="AK37" i="1"/>
  <c r="AM37" i="1"/>
  <c r="AO37" i="1"/>
  <c r="AQ37" i="1"/>
  <c r="AK38" i="1"/>
  <c r="AM38" i="1"/>
  <c r="AO38" i="1"/>
  <c r="AQ38" i="1"/>
  <c r="AK39" i="1"/>
  <c r="AM39" i="1"/>
  <c r="AO39" i="1"/>
  <c r="AQ39" i="1"/>
  <c r="AK40" i="1"/>
  <c r="AM40" i="1"/>
  <c r="AO40" i="1"/>
  <c r="AQ40" i="1"/>
  <c r="AM41" i="1"/>
  <c r="AO41" i="1"/>
  <c r="AQ41" i="1"/>
  <c r="AQ12" i="1"/>
  <c r="AO12" i="1"/>
  <c r="AM12" i="1"/>
  <c r="AK12" i="1"/>
  <c r="D15" i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14" i="1"/>
  <c r="D13" i="1"/>
  <c r="D12" i="1"/>
  <c r="P45" i="1" l="1"/>
  <c r="X55" i="1"/>
  <c r="AH45" i="1"/>
  <c r="AH47" i="1"/>
  <c r="AH48" i="1"/>
  <c r="AH49" i="1"/>
  <c r="X53" i="1"/>
  <c r="X54" i="1"/>
  <c r="X56" i="1"/>
  <c r="X57" i="1"/>
  <c r="AH46" i="1"/>
  <c r="P46" i="1"/>
  <c r="P47" i="1"/>
  <c r="P48" i="1"/>
  <c r="P49" i="1"/>
  <c r="A94" i="1" l="1"/>
  <c r="G99" i="1"/>
  <c r="S94" i="1"/>
  <c r="S89" i="1"/>
  <c r="A89" i="1"/>
  <c r="B82" i="1"/>
  <c r="B87" i="1" s="1"/>
  <c r="B81" i="1"/>
  <c r="B86" i="1" s="1"/>
  <c r="B80" i="1"/>
  <c r="B85" i="1" s="1"/>
  <c r="B79" i="1"/>
  <c r="B84" i="1" s="1"/>
  <c r="B78" i="1"/>
  <c r="B83" i="1" s="1"/>
  <c r="B49" i="1"/>
  <c r="T49" i="1"/>
  <c r="J57" i="1"/>
  <c r="G22" i="1"/>
  <c r="P28" i="1" s="1"/>
  <c r="P35" i="1" s="1"/>
  <c r="G41" i="1" s="1"/>
  <c r="AE12" i="1" s="1"/>
  <c r="P17" i="1"/>
  <c r="G28" i="1" s="1"/>
  <c r="AE29" i="1" s="1"/>
  <c r="G17" i="1"/>
  <c r="P23" i="1" s="1"/>
  <c r="P29" i="1" s="1"/>
  <c r="G35" i="1" s="1"/>
  <c r="AE36" i="1" s="1"/>
  <c r="P16" i="1"/>
  <c r="G23" i="1" s="1"/>
  <c r="G34" i="1" s="1"/>
  <c r="P41" i="1" s="1"/>
  <c r="G16" i="1"/>
  <c r="P22" i="1" s="1"/>
  <c r="G29" i="1" s="1"/>
  <c r="P40" i="1" s="1"/>
  <c r="G20" i="1"/>
  <c r="P26" i="1" s="1"/>
  <c r="P33" i="1" s="1"/>
  <c r="G39" i="1" s="1"/>
  <c r="AE40" i="1" s="1"/>
  <c r="P15" i="1"/>
  <c r="G26" i="1" s="1"/>
  <c r="AE27" i="1" s="1"/>
  <c r="G15" i="1"/>
  <c r="P21" i="1" s="1"/>
  <c r="P27" i="1" s="1"/>
  <c r="G33" i="1" s="1"/>
  <c r="AE34" i="1" s="1"/>
  <c r="P14" i="1"/>
  <c r="G21" i="1" s="1"/>
  <c r="G32" i="1" s="1"/>
  <c r="P39" i="1" s="1"/>
  <c r="G14" i="1"/>
  <c r="P20" i="1" s="1"/>
  <c r="G27" i="1" s="1"/>
  <c r="P38" i="1" s="1"/>
  <c r="B17" i="1"/>
  <c r="B22" i="1" s="1"/>
  <c r="B23" i="1" s="1"/>
  <c r="B28" i="1" s="1"/>
  <c r="B29" i="1" s="1"/>
  <c r="B34" i="1" s="1"/>
  <c r="B35" i="1" s="1"/>
  <c r="B40" i="1" s="1"/>
  <c r="B41" i="1" s="1"/>
  <c r="B15" i="1"/>
  <c r="B20" i="1" s="1"/>
  <c r="B21" i="1" s="1"/>
  <c r="B26" i="1" s="1"/>
  <c r="B27" i="1" s="1"/>
  <c r="B32" i="1" s="1"/>
  <c r="B33" i="1" s="1"/>
  <c r="B38" i="1" s="1"/>
  <c r="B39" i="1" s="1"/>
  <c r="G18" i="1"/>
  <c r="P24" i="1" s="1"/>
  <c r="P31" i="1" s="1"/>
  <c r="G37" i="1" s="1"/>
  <c r="AE38" i="1" s="1"/>
  <c r="P13" i="1"/>
  <c r="G24" i="1" s="1"/>
  <c r="G36" i="1" s="1"/>
  <c r="AE37" i="1" s="1"/>
  <c r="G13" i="1"/>
  <c r="P19" i="1" s="1"/>
  <c r="P25" i="1" s="1"/>
  <c r="G31" i="1" s="1"/>
  <c r="AE32" i="1" s="1"/>
  <c r="P12" i="1"/>
  <c r="G19" i="1" s="1"/>
  <c r="G30" i="1" s="1"/>
  <c r="P37" i="1" s="1"/>
  <c r="G12" i="1"/>
  <c r="P18" i="1" s="1"/>
  <c r="G25" i="1" s="1"/>
  <c r="P36" i="1" s="1"/>
  <c r="B13" i="1"/>
  <c r="B18" i="1" s="1"/>
  <c r="B19" i="1" s="1"/>
  <c r="B24" i="1" s="1"/>
  <c r="B25" i="1" s="1"/>
  <c r="B30" i="1" s="1"/>
  <c r="B31" i="1" s="1"/>
  <c r="B36" i="1" s="1"/>
  <c r="B37" i="1" s="1"/>
  <c r="AE13" i="1" l="1"/>
  <c r="AE33" i="1"/>
  <c r="AE17" i="1"/>
  <c r="AE21" i="1"/>
  <c r="AE25" i="1"/>
  <c r="AE14" i="1"/>
  <c r="AE18" i="1"/>
  <c r="AE22" i="1"/>
  <c r="AE26" i="1"/>
  <c r="AE30" i="1"/>
  <c r="AE15" i="1"/>
  <c r="AE19" i="1"/>
  <c r="AE23" i="1"/>
  <c r="AE31" i="1"/>
  <c r="AE35" i="1"/>
  <c r="AE16" i="1"/>
  <c r="AE20" i="1"/>
  <c r="AE24" i="1"/>
  <c r="AE28" i="1"/>
  <c r="P30" i="1"/>
  <c r="G40" i="1"/>
  <c r="AE41" i="1" s="1"/>
  <c r="P34" i="1"/>
  <c r="G38" i="1"/>
  <c r="AE39" i="1" s="1"/>
  <c r="P32" i="1"/>
  <c r="B47" i="1" l="1"/>
  <c r="T47" i="1"/>
  <c r="J55" i="1"/>
  <c r="B48" i="1"/>
  <c r="T48" i="1"/>
  <c r="J56" i="1"/>
  <c r="A13" i="1"/>
  <c r="J54" i="1"/>
  <c r="T46" i="1"/>
  <c r="B46" i="1"/>
  <c r="J53" i="1"/>
  <c r="T45" i="1"/>
  <c r="B45" i="1"/>
  <c r="Q52" i="1"/>
  <c r="AA44" i="1"/>
  <c r="AC44" i="1" l="1"/>
  <c r="S52" i="1" s="1"/>
  <c r="I52" i="1"/>
  <c r="S44" i="1"/>
  <c r="A44" i="1"/>
  <c r="A14" i="1"/>
  <c r="A15" i="1" s="1"/>
  <c r="A16" i="1" s="1"/>
  <c r="A17" i="1" s="1"/>
  <c r="A18" i="1" l="1"/>
  <c r="A19" i="1" s="1"/>
  <c r="G79" i="1" l="1"/>
  <c r="P84" i="1" s="1"/>
  <c r="T92" i="1"/>
  <c r="P74" i="1"/>
  <c r="G84" i="1" s="1"/>
  <c r="AE85" i="1" s="1"/>
  <c r="T91" i="1"/>
  <c r="G74" i="1"/>
  <c r="AE75" i="1" s="1"/>
  <c r="T90" i="1"/>
  <c r="G75" i="1"/>
  <c r="P80" i="1" s="1"/>
  <c r="B95" i="1"/>
  <c r="G78" i="1"/>
  <c r="P83" i="1" s="1"/>
  <c r="B92" i="1"/>
  <c r="P73" i="1"/>
  <c r="G83" i="1" s="1"/>
  <c r="AE84" i="1" s="1"/>
  <c r="B91" i="1"/>
  <c r="G73" i="1"/>
  <c r="AE74" i="1" s="1"/>
  <c r="B90" i="1"/>
  <c r="G81" i="1"/>
  <c r="P86" i="1" s="1"/>
  <c r="T97" i="1"/>
  <c r="G82" i="1"/>
  <c r="P87" i="1" s="1"/>
  <c r="H102" i="1"/>
  <c r="P77" i="1"/>
  <c r="G87" i="1" s="1"/>
  <c r="AE73" i="1" s="1"/>
  <c r="H101" i="1"/>
  <c r="G77" i="1"/>
  <c r="H100" i="1"/>
  <c r="G80" i="1"/>
  <c r="AE81" i="1" s="1"/>
  <c r="B97" i="1"/>
  <c r="P75" i="1"/>
  <c r="G85" i="1" s="1"/>
  <c r="AE86" i="1" s="1"/>
  <c r="B96" i="1"/>
  <c r="P76" i="1"/>
  <c r="G86" i="1" s="1"/>
  <c r="AE87" i="1" s="1"/>
  <c r="T96" i="1"/>
  <c r="G76" i="1"/>
  <c r="P81" i="1" s="1"/>
  <c r="T95" i="1"/>
  <c r="P82" i="1"/>
  <c r="AE80" i="1"/>
  <c r="P79" i="1"/>
  <c r="A20" i="1"/>
  <c r="A21" i="1" s="1"/>
  <c r="A22" i="1" s="1"/>
  <c r="A23" i="1" s="1"/>
  <c r="A24" i="1" s="1"/>
  <c r="A25" i="1" s="1"/>
  <c r="T102" i="1" l="1"/>
  <c r="T101" i="1"/>
  <c r="AF97" i="1"/>
  <c r="AF96" i="1"/>
  <c r="AF95" i="1"/>
  <c r="N97" i="1"/>
  <c r="N96" i="1"/>
  <c r="N95" i="1"/>
  <c r="AF92" i="1"/>
  <c r="AF91" i="1"/>
  <c r="AF90" i="1"/>
  <c r="N92" i="1"/>
  <c r="N91" i="1"/>
  <c r="N90" i="1"/>
  <c r="M100" i="1"/>
  <c r="T100" i="1"/>
  <c r="Q100" i="1"/>
  <c r="O100" i="1"/>
  <c r="AE78" i="1"/>
  <c r="M102" i="1"/>
  <c r="M101" i="1"/>
  <c r="Y97" i="1"/>
  <c r="Y96" i="1"/>
  <c r="Y95" i="1"/>
  <c r="G97" i="1"/>
  <c r="G96" i="1"/>
  <c r="G95" i="1"/>
  <c r="Y92" i="1"/>
  <c r="Y91" i="1"/>
  <c r="Y90" i="1"/>
  <c r="G92" i="1"/>
  <c r="G91" i="1"/>
  <c r="G90" i="1"/>
  <c r="Q102" i="1"/>
  <c r="V102" i="1" s="1"/>
  <c r="Q101" i="1"/>
  <c r="V101" i="1" s="1"/>
  <c r="AC97" i="1"/>
  <c r="AC96" i="1"/>
  <c r="AC95" i="1"/>
  <c r="AH95" i="1" s="1"/>
  <c r="K97" i="1"/>
  <c r="P97" i="1" s="1"/>
  <c r="K96" i="1"/>
  <c r="K95" i="1"/>
  <c r="AC92" i="1"/>
  <c r="AH92" i="1" s="1"/>
  <c r="AC91" i="1"/>
  <c r="AH91" i="1" s="1"/>
  <c r="AC90" i="1"/>
  <c r="K92" i="1"/>
  <c r="K91" i="1"/>
  <c r="P91" i="1" s="1"/>
  <c r="K90" i="1"/>
  <c r="P90" i="1" s="1"/>
  <c r="O102" i="1"/>
  <c r="O101" i="1"/>
  <c r="AA97" i="1"/>
  <c r="AA96" i="1"/>
  <c r="AA95" i="1"/>
  <c r="I97" i="1"/>
  <c r="I96" i="1"/>
  <c r="I95" i="1"/>
  <c r="AA92" i="1"/>
  <c r="AA91" i="1"/>
  <c r="AA90" i="1"/>
  <c r="I92" i="1"/>
  <c r="I91" i="1"/>
  <c r="I90" i="1"/>
  <c r="AE83" i="1"/>
  <c r="AE79" i="1"/>
  <c r="P78" i="1"/>
  <c r="AE77" i="1"/>
  <c r="P85" i="1"/>
  <c r="AE76" i="1"/>
  <c r="AE82" i="1"/>
  <c r="A26" i="1"/>
  <c r="AH90" i="1" l="1"/>
  <c r="P96" i="1"/>
  <c r="AH97" i="1"/>
  <c r="P92" i="1"/>
  <c r="P95" i="1"/>
  <c r="AH96" i="1"/>
  <c r="V100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73" i="1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l="1"/>
  <c r="A86" i="1" l="1"/>
  <c r="A87" i="1" l="1"/>
</calcChain>
</file>

<file path=xl/sharedStrings.xml><?xml version="1.0" encoding="utf-8"?>
<sst xmlns="http://schemas.openxmlformats.org/spreadsheetml/2006/main" count="262" uniqueCount="78">
  <si>
    <t>Gruppe A</t>
  </si>
  <si>
    <t>1.</t>
  </si>
  <si>
    <t>2.</t>
  </si>
  <si>
    <t>3.</t>
  </si>
  <si>
    <t>4.</t>
  </si>
  <si>
    <t>5.</t>
  </si>
  <si>
    <t>Nr</t>
  </si>
  <si>
    <t>Grp</t>
  </si>
  <si>
    <t>Beginn</t>
  </si>
  <si>
    <t>Spielpaarung</t>
  </si>
  <si>
    <t>-</t>
  </si>
  <si>
    <t>:</t>
  </si>
  <si>
    <t>Ergebnis</t>
  </si>
  <si>
    <t>A1</t>
  </si>
  <si>
    <t>A2</t>
  </si>
  <si>
    <t>A3</t>
  </si>
  <si>
    <t>Spiele</t>
  </si>
  <si>
    <t>Diff</t>
  </si>
  <si>
    <t>Gruppe B</t>
  </si>
  <si>
    <t>B1</t>
  </si>
  <si>
    <t>B2</t>
  </si>
  <si>
    <t>B3</t>
  </si>
  <si>
    <t>Gruppe C</t>
  </si>
  <si>
    <t>C1</t>
  </si>
  <si>
    <t>C2</t>
  </si>
  <si>
    <t>C3</t>
  </si>
  <si>
    <t>Gruppe D</t>
  </si>
  <si>
    <t>Spielleiter</t>
  </si>
  <si>
    <t>Treffer</t>
  </si>
  <si>
    <t>Siege</t>
  </si>
  <si>
    <t>D</t>
  </si>
  <si>
    <t>Vorrunde</t>
  </si>
  <si>
    <t>Endrunde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</si>
  <si>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</si>
  <si>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</si>
  <si>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</si>
  <si>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</si>
  <si>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</si>
  <si>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</si>
  <si>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</si>
  <si>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</si>
  <si>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</si>
  <si>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</si>
  <si>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Platzierungen</t>
  </si>
  <si>
    <t>A4</t>
  </si>
  <si>
    <t>B4</t>
  </si>
  <si>
    <t>C4</t>
  </si>
  <si>
    <t>A</t>
  </si>
  <si>
    <t>B</t>
  </si>
  <si>
    <t>C</t>
  </si>
  <si>
    <t>A5</t>
  </si>
  <si>
    <t>B5</t>
  </si>
  <si>
    <t>C5</t>
  </si>
  <si>
    <t>Gruppe E</t>
  </si>
  <si>
    <t>Gruppe F</t>
  </si>
  <si>
    <t>Gruppe G</t>
  </si>
  <si>
    <t>Gruppe H</t>
  </si>
  <si>
    <t>E</t>
  </si>
  <si>
    <t>F</t>
  </si>
  <si>
    <t>G</t>
  </si>
  <si>
    <t>H</t>
  </si>
  <si>
    <t>Einführung &amp; Erklärung</t>
  </si>
  <si>
    <t xml:space="preserve">Die Datei kann nur im Rahmen bearbeitet werden. </t>
  </si>
  <si>
    <t>Die Platzierung muss manuel angegeben werden.</t>
  </si>
  <si>
    <t xml:space="preserve"> Hierfür muss die Platzierung vorm Namen eingetragen werden.</t>
  </si>
  <si>
    <t xml:space="preserve"> Wichtig! Ohne Punkt erfolgt die Eingabe</t>
  </si>
  <si>
    <t>Einstellung</t>
  </si>
  <si>
    <t>Zeitrechnung</t>
  </si>
  <si>
    <t>Startzeit</t>
  </si>
  <si>
    <t>Spieldauer</t>
  </si>
  <si>
    <t>Kennwort zum Aufheben des Blattschutzes</t>
  </si>
  <si>
    <t>für Einführung &amp; Erklärung:</t>
  </si>
  <si>
    <t>für Spielplan:</t>
  </si>
  <si>
    <t>VielSpass</t>
  </si>
  <si>
    <t>PH</t>
  </si>
  <si>
    <t>PG</t>
  </si>
  <si>
    <t>CH</t>
  </si>
  <si>
    <t>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</si>
</sst>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164" fontId="0" fillId="0" borderId="19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4" fillId="3" borderId="57" xfId="0" applyFont="1" applyFill="1" applyBorder="1"/>
    <xf numFmtId="0" fontId="0" fillId="3" borderId="58" xfId="0" applyFill="1" applyBorder="1"/>
    <xf numFmtId="0" fontId="0" fillId="3" borderId="59" xfId="0" applyFill="1" applyBorder="1"/>
    <xf numFmtId="0" fontId="0" fillId="3" borderId="60" xfId="0" applyFill="1" applyBorder="1"/>
    <xf numFmtId="0" fontId="0" fillId="3" borderId="0" xfId="0" applyFill="1"/>
    <xf numFmtId="0" fontId="0" fillId="3" borderId="61" xfId="0" applyFill="1" applyBorder="1"/>
    <xf numFmtId="0" fontId="0" fillId="3" borderId="62" xfId="0" applyFill="1" applyBorder="1"/>
    <xf numFmtId="0" fontId="0" fillId="3" borderId="55" xfId="0" applyFill="1" applyBorder="1"/>
    <xf numFmtId="0" fontId="0" fillId="3" borderId="56" xfId="0" applyFill="1" applyBorder="1"/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5" xfId="0" applyFill="1" applyBorder="1"/>
    <xf numFmtId="20" fontId="0" fillId="5" borderId="7" xfId="0" applyNumberFormat="1" applyFill="1" applyBorder="1" applyProtection="1">
      <protection locked="0"/>
    </xf>
    <xf numFmtId="0" fontId="0" fillId="3" borderId="8" xfId="0" applyFill="1" applyBorder="1"/>
    <xf numFmtId="20" fontId="0" fillId="5" borderId="10" xfId="0" applyNumberFormat="1" applyFill="1" applyBorder="1" applyProtection="1">
      <protection locked="0"/>
    </xf>
    <xf numFmtId="0" fontId="0" fillId="3" borderId="6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0" fillId="2" borderId="34" xfId="0" applyFill="1" applyBorder="1" applyAlignment="1" applyProtection="1">
      <alignment horizontal="center"/>
    </xf>
    <xf numFmtId="0" fontId="0" fillId="2" borderId="37" xfId="0" applyFill="1" applyBorder="1" applyAlignment="1" applyProtection="1">
      <alignment horizontal="center"/>
    </xf>
    <xf numFmtId="0" fontId="0" fillId="2" borderId="38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0" fillId="0" borderId="0" xfId="0" applyProtection="1"/>
    <xf numFmtId="0" fontId="0" fillId="2" borderId="34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35" xfId="0" applyFill="1" applyBorder="1" applyAlignment="1" applyProtection="1">
      <alignment horizontal="center"/>
    </xf>
    <xf numFmtId="0" fontId="0" fillId="2" borderId="36" xfId="0" applyFill="1" applyBorder="1" applyAlignment="1" applyProtection="1">
      <alignment horizontal="center"/>
    </xf>
    <xf numFmtId="0" fontId="0" fillId="2" borderId="38" xfId="0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20" fontId="0" fillId="0" borderId="19" xfId="0" applyNumberFormat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20" fontId="0" fillId="0" borderId="46" xfId="0" applyNumberFormat="1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20" fontId="0" fillId="0" borderId="8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20" fontId="0" fillId="0" borderId="2" xfId="0" applyNumberFormat="1" applyBorder="1" applyAlignment="1" applyProtection="1">
      <alignment horizontal="center"/>
    </xf>
    <xf numFmtId="20" fontId="0" fillId="0" borderId="0" xfId="0" applyNumberFormat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20" fontId="0" fillId="0" borderId="5" xfId="0" applyNumberFormat="1" applyBorder="1" applyAlignment="1" applyProtection="1">
      <alignment horizontal="center"/>
    </xf>
    <xf numFmtId="20" fontId="0" fillId="0" borderId="11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21" fontId="3" fillId="0" borderId="0" xfId="0" applyNumberFormat="1" applyFont="1" applyAlignment="1" applyProtection="1">
      <alignment horizontal="center"/>
      <protection hidden="1"/>
    </xf>
    <xf numFmtId="20" fontId="3" fillId="0" borderId="0" xfId="0" applyNumberFormat="1" applyFont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4E2F3-041B-4076-91EB-6FB7E412AB3B}">
  <dimension ref="B1:G17"/>
  <sheetViews>
    <sheetView showGridLines="0" showRowColHeaders="0" tabSelected="1" workbookViewId="0">
      <selection activeCell="E10" sqref="E10"/>
    </sheetView>
  </sheetViews>
  <sheetFormatPr baseColWidth="10" defaultRowHeight="14.4" x14ac:dyDescent="0.3"/>
  <sheetData>
    <row r="1" spans="2:7" ht="15" thickBot="1" x14ac:dyDescent="0.35"/>
    <row r="2" spans="2:7" ht="15.6" x14ac:dyDescent="0.3">
      <c r="B2" s="37" t="s">
        <v>61</v>
      </c>
      <c r="C2" s="38"/>
      <c r="D2" s="38"/>
      <c r="E2" s="38"/>
      <c r="F2" s="38"/>
      <c r="G2" s="39"/>
    </row>
    <row r="3" spans="2:7" x14ac:dyDescent="0.3">
      <c r="B3" s="40" t="s">
        <v>62</v>
      </c>
      <c r="C3" s="41"/>
      <c r="D3" s="41"/>
      <c r="E3" s="41"/>
      <c r="F3" s="41"/>
      <c r="G3" s="42"/>
    </row>
    <row r="4" spans="2:7" x14ac:dyDescent="0.3">
      <c r="B4" s="40" t="s">
        <v>63</v>
      </c>
      <c r="C4" s="41"/>
      <c r="D4" s="41"/>
      <c r="E4" s="41"/>
      <c r="F4" s="41"/>
      <c r="G4" s="42"/>
    </row>
    <row r="5" spans="2:7" x14ac:dyDescent="0.3">
      <c r="B5" s="40"/>
      <c r="C5" s="41" t="s">
        <v>64</v>
      </c>
      <c r="D5" s="41"/>
      <c r="E5" s="41"/>
      <c r="F5" s="41"/>
      <c r="G5" s="42"/>
    </row>
    <row r="6" spans="2:7" ht="15" thickBot="1" x14ac:dyDescent="0.35">
      <c r="B6" s="43"/>
      <c r="C6" s="44" t="s">
        <v>65</v>
      </c>
      <c r="D6" s="44"/>
      <c r="E6" s="44"/>
      <c r="F6" s="44"/>
      <c r="G6" s="45"/>
    </row>
    <row r="7" spans="2:7" ht="15" thickBot="1" x14ac:dyDescent="0.35"/>
    <row r="8" spans="2:7" ht="16.2" thickBot="1" x14ac:dyDescent="0.35">
      <c r="B8" s="37" t="s">
        <v>66</v>
      </c>
      <c r="C8" s="38"/>
      <c r="D8" s="38"/>
      <c r="E8" s="38"/>
      <c r="F8" s="38"/>
      <c r="G8" s="39"/>
    </row>
    <row r="9" spans="2:7" x14ac:dyDescent="0.3">
      <c r="B9" s="40"/>
      <c r="C9" s="41"/>
      <c r="D9" s="46" t="s">
        <v>67</v>
      </c>
      <c r="E9" s="47"/>
      <c r="F9" s="41"/>
      <c r="G9" s="42"/>
    </row>
    <row r="10" spans="2:7" x14ac:dyDescent="0.3">
      <c r="B10" s="40"/>
      <c r="C10" s="41"/>
      <c r="D10" s="48" t="s">
        <v>68</v>
      </c>
      <c r="E10" s="49"/>
      <c r="F10" s="41"/>
      <c r="G10" s="42"/>
    </row>
    <row r="11" spans="2:7" ht="15" thickBot="1" x14ac:dyDescent="0.35">
      <c r="B11" s="40"/>
      <c r="C11" s="41"/>
      <c r="D11" s="50" t="s">
        <v>69</v>
      </c>
      <c r="E11" s="51"/>
      <c r="F11" s="41"/>
      <c r="G11" s="42"/>
    </row>
    <row r="12" spans="2:7" ht="15" thickBot="1" x14ac:dyDescent="0.35">
      <c r="B12" s="43"/>
      <c r="C12" s="44"/>
      <c r="D12" s="44"/>
      <c r="E12" s="44"/>
      <c r="F12" s="44"/>
      <c r="G12" s="45"/>
    </row>
    <row r="13" spans="2:7" ht="15" thickBot="1" x14ac:dyDescent="0.35"/>
    <row r="14" spans="2:7" ht="15.6" x14ac:dyDescent="0.3">
      <c r="B14" s="37" t="s">
        <v>70</v>
      </c>
      <c r="C14" s="38"/>
      <c r="D14" s="38"/>
      <c r="E14" s="38"/>
      <c r="F14" s="38"/>
      <c r="G14" s="39"/>
    </row>
    <row r="15" spans="2:7" x14ac:dyDescent="0.3">
      <c r="B15" s="52" t="s">
        <v>71</v>
      </c>
      <c r="C15" s="53"/>
      <c r="D15" s="54">
        <v>1</v>
      </c>
      <c r="E15" s="41"/>
      <c r="F15" s="41"/>
      <c r="G15" s="42"/>
    </row>
    <row r="16" spans="2:7" x14ac:dyDescent="0.3">
      <c r="B16" s="52" t="s">
        <v>72</v>
      </c>
      <c r="C16" s="53"/>
      <c r="D16" s="55" t="s">
        <v>73</v>
      </c>
      <c r="E16" s="41"/>
      <c r="F16" s="41"/>
      <c r="G16" s="42"/>
    </row>
    <row r="17" spans="2:7" ht="15" thickBot="1" x14ac:dyDescent="0.35">
      <c r="B17" s="43"/>
      <c r="C17" s="44"/>
      <c r="D17" s="44"/>
      <c r="E17" s="44"/>
      <c r="F17" s="44"/>
      <c r="G17" s="45"/>
    </row>
  </sheetData>
  <sheetProtection algorithmName="SHA-512" hashValue="Rchju+jeiKSxUNdcBzb7jR8hQXtLvmGnbVTL2TkwBAU3AgKiKoj0ISMEJbtengKzIcLAFm8tBZFuvonOeKMQdQ==" saltValue="+FGALC7nz7h6XUgi/owmEg==" spinCount="100000" sheet="1" objects="1" scenarios="1"/>
  <mergeCells count="3">
    <mergeCell ref="D9:E9"/>
    <mergeCell ref="B15:C15"/>
    <mergeCell ref="B16:C1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B9AD-821D-443E-AD1D-EF96BAE89A95}">
  <sheetPr codeName="Tabelle1"/>
  <dimension ref="A1:BE109"/>
  <sheetViews>
    <sheetView showGridLines="0" showRowColHeaders="0" zoomScaleNormal="100" workbookViewId="0">
      <selection activeCell="C4" sqref="C4:J4"/>
    </sheetView>
  </sheetViews>
  <sheetFormatPr baseColWidth="10" defaultColWidth="2.77734375" defaultRowHeight="14.4" x14ac:dyDescent="0.3"/>
  <cols>
    <col min="1" max="1" width="3" style="57" bestFit="1" customWidth="1"/>
    <col min="2" max="35" width="2.77734375" style="57"/>
    <col min="36" max="36" width="2.77734375" style="129" customWidth="1"/>
    <col min="37" max="41" width="2.77734375" style="129"/>
    <col min="42" max="42" width="2.77734375" style="129" customWidth="1"/>
    <col min="43" max="50" width="2.77734375" style="129"/>
    <col min="51" max="16384" width="2.77734375" style="57"/>
  </cols>
  <sheetData>
    <row r="1" spans="1:57" ht="20.399999999999999" customHeight="1" x14ac:dyDescent="0.3">
      <c r="A1" s="56" t="s">
        <v>31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141"/>
      <c r="AK1" s="141"/>
      <c r="AL1" s="141"/>
      <c r="AM1" s="141"/>
      <c r="AN1" s="141"/>
      <c r="AO1" s="141"/>
      <c r="AP1" s="142">
        <v>6.9444444444444441E-3</v>
      </c>
      <c r="AQ1" s="141"/>
      <c r="AR1" s="141"/>
      <c r="AS1" s="2"/>
      <c r="AT1" s="2"/>
      <c r="AU1" s="2"/>
      <c r="AV1" s="2"/>
      <c r="AW1" s="2"/>
      <c r="AX1" s="2"/>
      <c r="AY1" s="1"/>
      <c r="AZ1" s="1"/>
      <c r="BA1" s="1"/>
      <c r="BB1" s="1"/>
      <c r="BC1" s="1"/>
      <c r="BD1" s="1"/>
      <c r="BE1" s="1"/>
    </row>
    <row r="2" spans="1:57" ht="15" thickBot="1" x14ac:dyDescent="0.35">
      <c r="AJ2" s="141"/>
      <c r="AK2" s="141"/>
      <c r="AL2" s="141"/>
      <c r="AM2" s="141"/>
      <c r="AN2" s="141"/>
      <c r="AO2" s="141"/>
      <c r="AP2" s="141"/>
      <c r="AQ2" s="141"/>
      <c r="AR2" s="141"/>
      <c r="AS2" s="2"/>
      <c r="AT2" s="2"/>
      <c r="AU2" s="2"/>
      <c r="AV2" s="2"/>
      <c r="AW2" s="2"/>
      <c r="AX2" s="2"/>
      <c r="AY2" s="1"/>
      <c r="AZ2" s="1"/>
      <c r="BA2" s="1"/>
      <c r="BB2" s="1"/>
      <c r="BC2" s="1"/>
      <c r="BD2" s="1"/>
      <c r="BE2" s="1"/>
    </row>
    <row r="3" spans="1:57" ht="15" thickBot="1" x14ac:dyDescent="0.35">
      <c r="B3" s="58" t="s">
        <v>0</v>
      </c>
      <c r="C3" s="59"/>
      <c r="D3" s="59"/>
      <c r="E3" s="59"/>
      <c r="F3" s="59"/>
      <c r="G3" s="59"/>
      <c r="H3" s="59"/>
      <c r="I3" s="59"/>
      <c r="J3" s="60"/>
      <c r="N3" s="58" t="s">
        <v>18</v>
      </c>
      <c r="O3" s="59"/>
      <c r="P3" s="59"/>
      <c r="Q3" s="59"/>
      <c r="R3" s="59"/>
      <c r="S3" s="59"/>
      <c r="T3" s="59"/>
      <c r="U3" s="59"/>
      <c r="V3" s="60"/>
      <c r="Z3" s="61" t="s">
        <v>22</v>
      </c>
      <c r="AA3" s="62"/>
      <c r="AB3" s="62"/>
      <c r="AC3" s="62"/>
      <c r="AD3" s="62"/>
      <c r="AE3" s="62"/>
      <c r="AF3" s="62"/>
      <c r="AG3" s="62"/>
      <c r="AH3" s="63"/>
      <c r="AJ3" s="141"/>
      <c r="AK3" s="141"/>
      <c r="AL3" s="141"/>
      <c r="AM3" s="141"/>
      <c r="AN3" s="141"/>
      <c r="AO3" s="141"/>
      <c r="AP3" s="141"/>
      <c r="AQ3" s="141"/>
      <c r="AR3" s="141"/>
      <c r="AS3" s="2"/>
      <c r="AT3" s="2"/>
      <c r="AU3" s="2"/>
      <c r="AV3" s="2"/>
      <c r="AW3" s="2"/>
      <c r="AX3" s="2"/>
      <c r="AY3" s="1"/>
      <c r="AZ3" s="1"/>
      <c r="BA3" s="1"/>
      <c r="BB3" s="1"/>
      <c r="BC3" s="1"/>
      <c r="BD3" s="1"/>
      <c r="BE3" s="1"/>
    </row>
    <row r="4" spans="1:57" x14ac:dyDescent="0.3">
      <c r="B4" s="64" t="s">
        <v>1</v>
      </c>
      <c r="C4" s="5" t="s">
        <v>13</v>
      </c>
      <c r="D4" s="5"/>
      <c r="E4" s="5"/>
      <c r="F4" s="5"/>
      <c r="G4" s="5"/>
      <c r="H4" s="5"/>
      <c r="I4" s="5"/>
      <c r="J4" s="6"/>
      <c r="N4" s="67" t="s">
        <v>1</v>
      </c>
      <c r="O4" s="9" t="s">
        <v>19</v>
      </c>
      <c r="P4" s="9"/>
      <c r="Q4" s="9"/>
      <c r="R4" s="9"/>
      <c r="S4" s="9"/>
      <c r="T4" s="9"/>
      <c r="U4" s="9"/>
      <c r="V4" s="10"/>
      <c r="Z4" s="67" t="s">
        <v>1</v>
      </c>
      <c r="AA4" s="11" t="s">
        <v>23</v>
      </c>
      <c r="AB4" s="12"/>
      <c r="AC4" s="12"/>
      <c r="AD4" s="12"/>
      <c r="AE4" s="12"/>
      <c r="AF4" s="12"/>
      <c r="AG4" s="12"/>
      <c r="AH4" s="13"/>
      <c r="AJ4" s="141"/>
      <c r="AK4" s="141"/>
      <c r="AL4" s="141"/>
      <c r="AM4" s="141"/>
      <c r="AN4" s="141"/>
      <c r="AO4" s="141"/>
      <c r="AP4" s="141"/>
      <c r="AQ4" s="141"/>
      <c r="AR4" s="141"/>
      <c r="AS4" s="2"/>
      <c r="AT4" s="2"/>
      <c r="AU4" s="2"/>
      <c r="AV4" s="2"/>
      <c r="AW4" s="2"/>
      <c r="AX4" s="2"/>
      <c r="AY4" s="1"/>
      <c r="AZ4" s="1"/>
      <c r="BA4" s="1"/>
      <c r="BB4" s="1"/>
      <c r="BC4" s="1"/>
      <c r="BD4" s="1"/>
      <c r="BE4" s="1"/>
    </row>
    <row r="5" spans="1:57" x14ac:dyDescent="0.3">
      <c r="B5" s="73" t="s">
        <v>2</v>
      </c>
      <c r="C5" s="7" t="s">
        <v>14</v>
      </c>
      <c r="D5" s="7"/>
      <c r="E5" s="7"/>
      <c r="F5" s="7"/>
      <c r="G5" s="7"/>
      <c r="H5" s="7"/>
      <c r="I5" s="7"/>
      <c r="J5" s="8"/>
      <c r="N5" s="73" t="s">
        <v>2</v>
      </c>
      <c r="O5" s="7" t="s">
        <v>20</v>
      </c>
      <c r="P5" s="7"/>
      <c r="Q5" s="7"/>
      <c r="R5" s="7"/>
      <c r="S5" s="7"/>
      <c r="T5" s="7"/>
      <c r="U5" s="7"/>
      <c r="V5" s="8"/>
      <c r="Z5" s="73" t="s">
        <v>2</v>
      </c>
      <c r="AA5" s="14" t="s">
        <v>24</v>
      </c>
      <c r="AB5" s="15"/>
      <c r="AC5" s="15"/>
      <c r="AD5" s="15"/>
      <c r="AE5" s="15"/>
      <c r="AF5" s="15"/>
      <c r="AG5" s="15"/>
      <c r="AH5" s="16"/>
      <c r="AJ5" s="141"/>
      <c r="AK5" s="141"/>
      <c r="AL5" s="141"/>
      <c r="AM5" s="141"/>
      <c r="AN5" s="141"/>
      <c r="AO5" s="141"/>
      <c r="AP5" s="143">
        <v>6.9444444444444441E-3</v>
      </c>
      <c r="AQ5" s="141"/>
      <c r="AR5" s="141"/>
      <c r="AS5" s="2"/>
      <c r="AT5" s="2"/>
      <c r="AU5" s="2"/>
      <c r="AV5" s="2"/>
      <c r="AW5" s="2"/>
      <c r="AX5" s="2"/>
      <c r="AY5" s="1"/>
      <c r="AZ5" s="1"/>
      <c r="BA5" s="1"/>
      <c r="BB5" s="1"/>
      <c r="BC5" s="1"/>
      <c r="BD5" s="1"/>
      <c r="BE5" s="1"/>
    </row>
    <row r="6" spans="1:57" x14ac:dyDescent="0.3">
      <c r="B6" s="73" t="s">
        <v>3</v>
      </c>
      <c r="C6" s="7" t="s">
        <v>15</v>
      </c>
      <c r="D6" s="7"/>
      <c r="E6" s="7"/>
      <c r="F6" s="7"/>
      <c r="G6" s="7"/>
      <c r="H6" s="7"/>
      <c r="I6" s="7"/>
      <c r="J6" s="8"/>
      <c r="N6" s="73" t="s">
        <v>3</v>
      </c>
      <c r="O6" s="7" t="s">
        <v>21</v>
      </c>
      <c r="P6" s="7"/>
      <c r="Q6" s="7"/>
      <c r="R6" s="7"/>
      <c r="S6" s="7"/>
      <c r="T6" s="7"/>
      <c r="U6" s="7"/>
      <c r="V6" s="8"/>
      <c r="Z6" s="73" t="s">
        <v>3</v>
      </c>
      <c r="AA6" s="14" t="s">
        <v>25</v>
      </c>
      <c r="AB6" s="15"/>
      <c r="AC6" s="15"/>
      <c r="AD6" s="15"/>
      <c r="AE6" s="15"/>
      <c r="AF6" s="15"/>
      <c r="AG6" s="15"/>
      <c r="AH6" s="16"/>
      <c r="AJ6" s="141"/>
      <c r="AK6" s="141"/>
      <c r="AL6" s="141"/>
      <c r="AM6" s="141"/>
      <c r="AN6" s="141"/>
      <c r="AO6" s="141"/>
      <c r="AP6" s="141"/>
      <c r="AQ6" s="141"/>
      <c r="AR6" s="141"/>
      <c r="AS6" s="2"/>
      <c r="AT6" s="2"/>
      <c r="AU6" s="2"/>
      <c r="AV6" s="2"/>
      <c r="AW6" s="2"/>
      <c r="AX6" s="2"/>
      <c r="AY6" s="1"/>
      <c r="AZ6" s="1"/>
      <c r="BA6" s="1"/>
      <c r="BB6" s="1"/>
      <c r="BC6" s="1"/>
      <c r="BD6" s="1"/>
      <c r="BE6" s="1"/>
    </row>
    <row r="7" spans="1:57" x14ac:dyDescent="0.3">
      <c r="B7" s="73" t="s">
        <v>4</v>
      </c>
      <c r="C7" s="7" t="s">
        <v>44</v>
      </c>
      <c r="D7" s="7"/>
      <c r="E7" s="7"/>
      <c r="F7" s="7"/>
      <c r="G7" s="7"/>
      <c r="H7" s="7"/>
      <c r="I7" s="7"/>
      <c r="J7" s="8"/>
      <c r="N7" s="73" t="s">
        <v>4</v>
      </c>
      <c r="O7" s="7" t="s">
        <v>45</v>
      </c>
      <c r="P7" s="7"/>
      <c r="Q7" s="7"/>
      <c r="R7" s="7"/>
      <c r="S7" s="7"/>
      <c r="T7" s="7"/>
      <c r="U7" s="7"/>
      <c r="V7" s="8"/>
      <c r="Z7" s="73" t="s">
        <v>4</v>
      </c>
      <c r="AA7" s="14" t="s">
        <v>46</v>
      </c>
      <c r="AB7" s="15"/>
      <c r="AC7" s="15"/>
      <c r="AD7" s="15"/>
      <c r="AE7" s="15"/>
      <c r="AF7" s="15"/>
      <c r="AG7" s="15"/>
      <c r="AH7" s="16"/>
      <c r="AJ7" s="141"/>
      <c r="AK7" s="141"/>
      <c r="AL7" s="141"/>
      <c r="AM7" s="141"/>
      <c r="AN7" s="141"/>
      <c r="AO7" s="141"/>
      <c r="AP7" s="141"/>
      <c r="AQ7" s="141"/>
      <c r="AR7" s="141"/>
      <c r="AS7" s="2"/>
      <c r="AT7" s="2"/>
      <c r="AU7" s="2"/>
      <c r="AV7" s="2"/>
      <c r="AW7" s="2"/>
      <c r="AX7" s="2"/>
      <c r="AY7" s="1"/>
      <c r="AZ7" s="1"/>
      <c r="BA7" s="1"/>
      <c r="BB7" s="1"/>
      <c r="BC7" s="1"/>
      <c r="BD7" s="1"/>
      <c r="BE7" s="1"/>
    </row>
    <row r="8" spans="1:57" ht="15" thickBot="1" x14ac:dyDescent="0.35">
      <c r="B8" s="79" t="s">
        <v>5</v>
      </c>
      <c r="C8" s="25" t="s">
        <v>50</v>
      </c>
      <c r="D8" s="25"/>
      <c r="E8" s="25"/>
      <c r="F8" s="25"/>
      <c r="G8" s="25"/>
      <c r="H8" s="25"/>
      <c r="I8" s="25"/>
      <c r="J8" s="26"/>
      <c r="N8" s="79" t="s">
        <v>5</v>
      </c>
      <c r="O8" s="25" t="s">
        <v>51</v>
      </c>
      <c r="P8" s="25"/>
      <c r="Q8" s="25"/>
      <c r="R8" s="25"/>
      <c r="S8" s="25"/>
      <c r="T8" s="25"/>
      <c r="U8" s="25"/>
      <c r="V8" s="26"/>
      <c r="Z8" s="79" t="s">
        <v>5</v>
      </c>
      <c r="AA8" s="27" t="s">
        <v>52</v>
      </c>
      <c r="AB8" s="28"/>
      <c r="AC8" s="28"/>
      <c r="AD8" s="28"/>
      <c r="AE8" s="28"/>
      <c r="AF8" s="28"/>
      <c r="AG8" s="28"/>
      <c r="AH8" s="29"/>
      <c r="AJ8" s="141"/>
      <c r="AK8" s="141"/>
      <c r="AL8" s="141"/>
      <c r="AM8" s="141"/>
      <c r="AN8" s="141"/>
      <c r="AO8" s="141"/>
      <c r="AP8" s="141"/>
      <c r="AQ8" s="141"/>
      <c r="AR8" s="141"/>
      <c r="AS8" s="2"/>
      <c r="AT8" s="2"/>
      <c r="AU8" s="2"/>
      <c r="AV8" s="2"/>
      <c r="AW8" s="2"/>
      <c r="AX8" s="2"/>
      <c r="AY8" s="1"/>
      <c r="AZ8" s="1"/>
      <c r="BA8" s="1"/>
      <c r="BB8" s="1"/>
      <c r="BC8" s="1"/>
      <c r="BD8" s="1"/>
      <c r="BE8" s="1"/>
    </row>
    <row r="9" spans="1:57" x14ac:dyDescent="0.3">
      <c r="AJ9" s="141"/>
      <c r="AK9" s="141"/>
      <c r="AL9" s="141"/>
      <c r="AM9" s="141"/>
      <c r="AN9" s="141"/>
      <c r="AO9" s="141"/>
      <c r="AP9" s="141"/>
      <c r="AQ9" s="141"/>
      <c r="AR9" s="141"/>
      <c r="AS9" s="2"/>
      <c r="AT9" s="2"/>
      <c r="AU9" s="2"/>
      <c r="AV9" s="2"/>
      <c r="AW9" s="2"/>
      <c r="AX9" s="2"/>
      <c r="AY9" s="1"/>
      <c r="AZ9" s="1"/>
      <c r="BA9" s="1"/>
      <c r="BB9" s="1"/>
      <c r="BC9" s="1"/>
      <c r="BD9" s="1"/>
      <c r="BE9" s="1"/>
    </row>
    <row r="10" spans="1:57" ht="15" thickBot="1" x14ac:dyDescent="0.35">
      <c r="AE10" s="82"/>
      <c r="AF10" s="82"/>
      <c r="AG10" s="82"/>
      <c r="AH10" s="82"/>
      <c r="AJ10" s="141"/>
      <c r="AK10" s="141"/>
      <c r="AL10" s="141"/>
      <c r="AM10" s="141"/>
      <c r="AN10" s="141"/>
      <c r="AO10" s="141"/>
      <c r="AP10" s="141"/>
      <c r="AQ10" s="141"/>
      <c r="AR10" s="141"/>
      <c r="AS10" s="2"/>
      <c r="AT10" s="2"/>
      <c r="AU10" s="2"/>
      <c r="AV10" s="2"/>
      <c r="AW10" s="2"/>
      <c r="AX10" s="2"/>
      <c r="AY10" s="1"/>
      <c r="AZ10" s="1"/>
      <c r="BA10" s="1"/>
      <c r="BB10" s="1"/>
      <c r="BC10" s="1"/>
      <c r="BD10" s="1"/>
      <c r="BE10" s="1"/>
    </row>
    <row r="11" spans="1:57" ht="14.4" customHeight="1" thickBot="1" x14ac:dyDescent="0.35">
      <c r="A11" s="83" t="s">
        <v>6</v>
      </c>
      <c r="B11" s="84" t="s">
        <v>7</v>
      </c>
      <c r="C11" s="84"/>
      <c r="D11" s="85" t="s">
        <v>8</v>
      </c>
      <c r="E11" s="59"/>
      <c r="F11" s="86"/>
      <c r="G11" s="61" t="s">
        <v>9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3"/>
      <c r="X11" s="61" t="s">
        <v>12</v>
      </c>
      <c r="Y11" s="62"/>
      <c r="Z11" s="62"/>
      <c r="AA11" s="62"/>
      <c r="AB11" s="62"/>
      <c r="AC11" s="62"/>
      <c r="AD11" s="62"/>
      <c r="AE11" s="61" t="s">
        <v>27</v>
      </c>
      <c r="AF11" s="62"/>
      <c r="AG11" s="62"/>
      <c r="AH11" s="63"/>
      <c r="AI11" s="87"/>
      <c r="AJ11" s="141"/>
      <c r="AK11" s="141" t="s">
        <v>74</v>
      </c>
      <c r="AL11" s="141"/>
      <c r="AM11" s="141" t="s">
        <v>75</v>
      </c>
      <c r="AN11" s="141"/>
      <c r="AO11" s="141" t="s">
        <v>76</v>
      </c>
      <c r="AP11" s="141"/>
      <c r="AQ11" s="141" t="s">
        <v>77</v>
      </c>
      <c r="AR11" s="141"/>
      <c r="AS11" s="2"/>
      <c r="AT11" s="2"/>
      <c r="AU11" s="2"/>
      <c r="AV11" s="2"/>
      <c r="AW11" s="2"/>
      <c r="AX11" s="2"/>
      <c r="AY11" s="1"/>
      <c r="AZ11" s="1"/>
      <c r="BA11" s="1"/>
      <c r="BB11" s="1"/>
      <c r="BC11" s="1"/>
      <c r="BD11" s="1"/>
      <c r="BE11" s="1"/>
    </row>
    <row r="12" spans="1:57" x14ac:dyDescent="0.3">
      <c r="A12" s="88">
        <v>1</v>
      </c>
      <c r="B12" s="89" t="s">
        <v>47</v>
      </c>
      <c r="C12" s="89"/>
      <c r="D12" s="90" t="str">
        <f>IF(ISBLANK('Einführung &amp; Erklärung'!E10),"",'Einführung &amp; Erklärung'!E10)</f>
        <v/>
      </c>
      <c r="E12" s="65"/>
      <c r="F12" s="70"/>
      <c r="G12" s="91" t="str">
        <f>C4</f>
        <v>A1</v>
      </c>
      <c r="H12" s="71"/>
      <c r="I12" s="71"/>
      <c r="J12" s="71"/>
      <c r="K12" s="71"/>
      <c r="L12" s="71"/>
      <c r="M12" s="71"/>
      <c r="N12" s="71"/>
      <c r="O12" s="92" t="s">
        <v>10</v>
      </c>
      <c r="P12" s="71" t="str">
        <f>C5</f>
        <v>A2</v>
      </c>
      <c r="Q12" s="71"/>
      <c r="R12" s="71"/>
      <c r="S12" s="71"/>
      <c r="T12" s="71"/>
      <c r="U12" s="71"/>
      <c r="V12" s="71"/>
      <c r="W12" s="72"/>
      <c r="X12" s="17"/>
      <c r="Y12" s="12"/>
      <c r="Z12" s="12"/>
      <c r="AA12" s="92" t="s">
        <v>11</v>
      </c>
      <c r="AB12" s="12"/>
      <c r="AC12" s="12"/>
      <c r="AD12" s="13"/>
      <c r="AE12" s="91" t="str">
        <f>G41</f>
        <v>C5</v>
      </c>
      <c r="AF12" s="71"/>
      <c r="AG12" s="71"/>
      <c r="AH12" s="72"/>
      <c r="AI12" s="93"/>
      <c r="AJ12" s="141"/>
      <c r="AK12" s="141" t="str">
        <f>IF(ISBLANK(X12),"",IF(X12&gt;AB12,1,0))</f>
        <v/>
      </c>
      <c r="AL12" s="141"/>
      <c r="AM12" s="141" t="str">
        <f>IF(ISBLANK(AB12),"",IF(AK12=0,1,0))</f>
        <v/>
      </c>
      <c r="AN12" s="141"/>
      <c r="AO12" s="141" t="str">
        <f>IF(ISBLANK(X12),"",1)</f>
        <v/>
      </c>
      <c r="AP12" s="141"/>
      <c r="AQ12" s="141" t="str">
        <f>IF(ISBLANK(AB12),"",1)</f>
        <v/>
      </c>
      <c r="AR12" s="141"/>
      <c r="AS12" s="2"/>
      <c r="AT12" s="2"/>
      <c r="AU12" s="2"/>
      <c r="AV12" s="2"/>
      <c r="AW12" s="2"/>
      <c r="AX12" s="2"/>
      <c r="AY12" s="1"/>
      <c r="AZ12" s="1"/>
      <c r="BA12" s="1"/>
      <c r="BB12" s="1"/>
      <c r="BC12" s="1"/>
      <c r="BD12" s="1"/>
      <c r="BE12" s="1"/>
    </row>
    <row r="13" spans="1:57" ht="15" thickBot="1" x14ac:dyDescent="0.35">
      <c r="A13" s="94">
        <f>A12+1</f>
        <v>2</v>
      </c>
      <c r="B13" s="95" t="str">
        <f>B12</f>
        <v>A</v>
      </c>
      <c r="C13" s="95"/>
      <c r="D13" s="96" t="str">
        <f>IFERROR(D12+'Einführung &amp; Erklärung'!$E$11,"")</f>
        <v/>
      </c>
      <c r="E13" s="97"/>
      <c r="F13" s="98"/>
      <c r="G13" s="99" t="str">
        <f>C6</f>
        <v>A3</v>
      </c>
      <c r="H13" s="100"/>
      <c r="I13" s="100"/>
      <c r="J13" s="100"/>
      <c r="K13" s="100"/>
      <c r="L13" s="100"/>
      <c r="M13" s="100"/>
      <c r="N13" s="100"/>
      <c r="O13" s="101" t="s">
        <v>10</v>
      </c>
      <c r="P13" s="100" t="str">
        <f>C7</f>
        <v>A4</v>
      </c>
      <c r="Q13" s="100"/>
      <c r="R13" s="100"/>
      <c r="S13" s="100"/>
      <c r="T13" s="100"/>
      <c r="U13" s="100"/>
      <c r="V13" s="100"/>
      <c r="W13" s="102"/>
      <c r="X13" s="23"/>
      <c r="Y13" s="24"/>
      <c r="Z13" s="24"/>
      <c r="AA13" s="101" t="s">
        <v>11</v>
      </c>
      <c r="AB13" s="24"/>
      <c r="AC13" s="24"/>
      <c r="AD13" s="30"/>
      <c r="AE13" s="99" t="str">
        <f t="shared" ref="AE13:AE41" si="0">G12</f>
        <v>A1</v>
      </c>
      <c r="AF13" s="100"/>
      <c r="AG13" s="100"/>
      <c r="AH13" s="102"/>
      <c r="AI13" s="103"/>
      <c r="AJ13" s="141"/>
      <c r="AK13" s="141" t="str">
        <f t="shared" ref="AK13:AK41" si="1">IF(ISBLANK(X13),"",IF(X13&gt;AB13,1,0))</f>
        <v/>
      </c>
      <c r="AL13" s="141"/>
      <c r="AM13" s="141" t="str">
        <f t="shared" ref="AM13:AM41" si="2">IF(ISBLANK(AB13),"",IF(AK13=0,1,0))</f>
        <v/>
      </c>
      <c r="AN13" s="141"/>
      <c r="AO13" s="141" t="str">
        <f t="shared" ref="AO13:AO41" si="3">IF(ISBLANK(X13),"",1)</f>
        <v/>
      </c>
      <c r="AP13" s="141"/>
      <c r="AQ13" s="141" t="str">
        <f t="shared" ref="AQ13:AQ41" si="4">IF(ISBLANK(AB13),"",1)</f>
        <v/>
      </c>
      <c r="AR13" s="141"/>
      <c r="AS13" s="2"/>
      <c r="AT13" s="2"/>
      <c r="AU13" s="2"/>
      <c r="AV13" s="2"/>
      <c r="AW13" s="2"/>
      <c r="AX13" s="2"/>
      <c r="AY13" s="1"/>
      <c r="AZ13" s="1"/>
      <c r="BA13" s="1"/>
      <c r="BB13" s="1"/>
      <c r="BC13" s="1"/>
      <c r="BD13" s="1"/>
      <c r="BE13" s="1"/>
    </row>
    <row r="14" spans="1:57" x14ac:dyDescent="0.3">
      <c r="A14" s="88">
        <f>A13+1</f>
        <v>3</v>
      </c>
      <c r="B14" s="89" t="s">
        <v>48</v>
      </c>
      <c r="C14" s="89"/>
      <c r="D14" s="90" t="str">
        <f>IFERROR(D13+'Einführung &amp; Erklärung'!$E$11,"")</f>
        <v/>
      </c>
      <c r="E14" s="65"/>
      <c r="F14" s="70"/>
      <c r="G14" s="91" t="str">
        <f xml:space="preserve"> O4</f>
        <v>B1</v>
      </c>
      <c r="H14" s="71"/>
      <c r="I14" s="71"/>
      <c r="J14" s="71"/>
      <c r="K14" s="71"/>
      <c r="L14" s="71"/>
      <c r="M14" s="71"/>
      <c r="N14" s="71"/>
      <c r="O14" s="92" t="s">
        <v>10</v>
      </c>
      <c r="P14" s="71" t="str">
        <f>O5</f>
        <v>B2</v>
      </c>
      <c r="Q14" s="71"/>
      <c r="R14" s="71"/>
      <c r="S14" s="71"/>
      <c r="T14" s="71"/>
      <c r="U14" s="71"/>
      <c r="V14" s="71"/>
      <c r="W14" s="72"/>
      <c r="X14" s="17"/>
      <c r="Y14" s="12"/>
      <c r="Z14" s="12"/>
      <c r="AA14" s="92" t="s">
        <v>11</v>
      </c>
      <c r="AB14" s="12"/>
      <c r="AC14" s="12"/>
      <c r="AD14" s="13"/>
      <c r="AE14" s="91" t="str">
        <f t="shared" si="0"/>
        <v>A3</v>
      </c>
      <c r="AF14" s="71"/>
      <c r="AG14" s="71"/>
      <c r="AH14" s="72"/>
      <c r="AI14" s="93"/>
      <c r="AJ14" s="141"/>
      <c r="AK14" s="141" t="str">
        <f t="shared" si="1"/>
        <v/>
      </c>
      <c r="AL14" s="141"/>
      <c r="AM14" s="141" t="str">
        <f t="shared" si="2"/>
        <v/>
      </c>
      <c r="AN14" s="141"/>
      <c r="AO14" s="141" t="str">
        <f t="shared" si="3"/>
        <v/>
      </c>
      <c r="AP14" s="141"/>
      <c r="AQ14" s="141" t="str">
        <f t="shared" si="4"/>
        <v/>
      </c>
      <c r="AR14" s="141"/>
      <c r="AS14" s="2"/>
      <c r="AT14" s="2"/>
      <c r="AU14" s="2"/>
      <c r="AV14" s="2"/>
      <c r="AW14" s="2"/>
      <c r="AX14" s="2"/>
      <c r="AY14" s="1"/>
      <c r="AZ14" s="1"/>
      <c r="BA14" s="1"/>
      <c r="BB14" s="1"/>
      <c r="BC14" s="1"/>
      <c r="BD14" s="1"/>
      <c r="BE14" s="1"/>
    </row>
    <row r="15" spans="1:57" ht="15" thickBot="1" x14ac:dyDescent="0.35">
      <c r="A15" s="104">
        <f t="shared" ref="A15:A23" si="5">A14+1</f>
        <v>4</v>
      </c>
      <c r="B15" s="95" t="str">
        <f>B14</f>
        <v>B</v>
      </c>
      <c r="C15" s="95"/>
      <c r="D15" s="96" t="str">
        <f>IFERROR(D14+'Einführung &amp; Erklärung'!$E$11,"")</f>
        <v/>
      </c>
      <c r="E15" s="97"/>
      <c r="F15" s="98"/>
      <c r="G15" s="99" t="str">
        <f>O6</f>
        <v>B3</v>
      </c>
      <c r="H15" s="100"/>
      <c r="I15" s="100"/>
      <c r="J15" s="100"/>
      <c r="K15" s="100"/>
      <c r="L15" s="100"/>
      <c r="M15" s="100"/>
      <c r="N15" s="100"/>
      <c r="O15" s="101" t="s">
        <v>10</v>
      </c>
      <c r="P15" s="100" t="str">
        <f>O7</f>
        <v>B4</v>
      </c>
      <c r="Q15" s="100"/>
      <c r="R15" s="100"/>
      <c r="S15" s="100"/>
      <c r="T15" s="100"/>
      <c r="U15" s="100"/>
      <c r="V15" s="100"/>
      <c r="W15" s="102"/>
      <c r="X15" s="23"/>
      <c r="Y15" s="24"/>
      <c r="Z15" s="24"/>
      <c r="AA15" s="101" t="s">
        <v>11</v>
      </c>
      <c r="AB15" s="24"/>
      <c r="AC15" s="24"/>
      <c r="AD15" s="30"/>
      <c r="AE15" s="99" t="str">
        <f t="shared" si="0"/>
        <v>B1</v>
      </c>
      <c r="AF15" s="100"/>
      <c r="AG15" s="100"/>
      <c r="AH15" s="102"/>
      <c r="AI15" s="105"/>
      <c r="AJ15" s="141"/>
      <c r="AK15" s="141" t="str">
        <f t="shared" si="1"/>
        <v/>
      </c>
      <c r="AL15" s="141"/>
      <c r="AM15" s="141" t="str">
        <f t="shared" si="2"/>
        <v/>
      </c>
      <c r="AN15" s="141"/>
      <c r="AO15" s="141" t="str">
        <f t="shared" si="3"/>
        <v/>
      </c>
      <c r="AP15" s="141"/>
      <c r="AQ15" s="141" t="str">
        <f t="shared" si="4"/>
        <v/>
      </c>
      <c r="AR15" s="141"/>
      <c r="AS15" s="2"/>
      <c r="AT15" s="2"/>
      <c r="AU15" s="2"/>
      <c r="AV15" s="2"/>
      <c r="AW15" s="2"/>
      <c r="AX15" s="2"/>
      <c r="AY15" s="1"/>
      <c r="AZ15" s="1"/>
      <c r="BA15" s="1"/>
      <c r="BB15" s="1"/>
      <c r="BC15" s="1"/>
      <c r="BD15" s="1"/>
      <c r="BE15" s="1"/>
    </row>
    <row r="16" spans="1:57" x14ac:dyDescent="0.3">
      <c r="A16" s="106">
        <f t="shared" si="5"/>
        <v>5</v>
      </c>
      <c r="B16" s="89" t="s">
        <v>49</v>
      </c>
      <c r="C16" s="89"/>
      <c r="D16" s="90" t="str">
        <f>IFERROR(D15+'Einführung &amp; Erklärung'!$E$11,"")</f>
        <v/>
      </c>
      <c r="E16" s="65"/>
      <c r="F16" s="70"/>
      <c r="G16" s="91" t="str">
        <f>AA4</f>
        <v>C1</v>
      </c>
      <c r="H16" s="71"/>
      <c r="I16" s="71"/>
      <c r="J16" s="71"/>
      <c r="K16" s="71"/>
      <c r="L16" s="71"/>
      <c r="M16" s="71"/>
      <c r="N16" s="71"/>
      <c r="O16" s="92" t="s">
        <v>10</v>
      </c>
      <c r="P16" s="71" t="str">
        <f>AA5</f>
        <v>C2</v>
      </c>
      <c r="Q16" s="71"/>
      <c r="R16" s="71"/>
      <c r="S16" s="71"/>
      <c r="T16" s="71"/>
      <c r="U16" s="71"/>
      <c r="V16" s="71"/>
      <c r="W16" s="72"/>
      <c r="X16" s="17"/>
      <c r="Y16" s="12"/>
      <c r="Z16" s="12"/>
      <c r="AA16" s="92" t="s">
        <v>11</v>
      </c>
      <c r="AB16" s="12"/>
      <c r="AC16" s="12"/>
      <c r="AD16" s="13"/>
      <c r="AE16" s="91" t="str">
        <f t="shared" si="0"/>
        <v>B3</v>
      </c>
      <c r="AF16" s="71"/>
      <c r="AG16" s="71"/>
      <c r="AH16" s="72"/>
      <c r="AI16" s="107"/>
      <c r="AJ16" s="141"/>
      <c r="AK16" s="141" t="str">
        <f t="shared" si="1"/>
        <v/>
      </c>
      <c r="AL16" s="141"/>
      <c r="AM16" s="141" t="str">
        <f t="shared" si="2"/>
        <v/>
      </c>
      <c r="AN16" s="141"/>
      <c r="AO16" s="141" t="str">
        <f t="shared" si="3"/>
        <v/>
      </c>
      <c r="AP16" s="141"/>
      <c r="AQ16" s="141" t="str">
        <f t="shared" si="4"/>
        <v/>
      </c>
      <c r="AR16" s="141"/>
      <c r="AS16" s="2"/>
      <c r="AT16" s="2"/>
      <c r="AU16" s="2"/>
      <c r="AV16" s="2"/>
      <c r="AW16" s="2"/>
      <c r="AX16" s="2"/>
      <c r="AY16" s="1"/>
      <c r="AZ16" s="1"/>
      <c r="BA16" s="1"/>
      <c r="BB16" s="1"/>
      <c r="BC16" s="1"/>
      <c r="BD16" s="1"/>
      <c r="BE16" s="1"/>
    </row>
    <row r="17" spans="1:57" ht="15" thickBot="1" x14ac:dyDescent="0.35">
      <c r="A17" s="94">
        <f t="shared" si="5"/>
        <v>6</v>
      </c>
      <c r="B17" s="95" t="str">
        <f>B16</f>
        <v>C</v>
      </c>
      <c r="C17" s="95"/>
      <c r="D17" s="96" t="str">
        <f>IFERROR(D16+'Einführung &amp; Erklärung'!$E$11,"")</f>
        <v/>
      </c>
      <c r="E17" s="97"/>
      <c r="F17" s="98"/>
      <c r="G17" s="99" t="str">
        <f>AA6</f>
        <v>C3</v>
      </c>
      <c r="H17" s="100"/>
      <c r="I17" s="100"/>
      <c r="J17" s="100"/>
      <c r="K17" s="100"/>
      <c r="L17" s="100"/>
      <c r="M17" s="100"/>
      <c r="N17" s="100"/>
      <c r="O17" s="101" t="s">
        <v>10</v>
      </c>
      <c r="P17" s="100" t="str">
        <f>AA7</f>
        <v>C4</v>
      </c>
      <c r="Q17" s="100"/>
      <c r="R17" s="100"/>
      <c r="S17" s="100"/>
      <c r="T17" s="100"/>
      <c r="U17" s="100"/>
      <c r="V17" s="100"/>
      <c r="W17" s="102"/>
      <c r="X17" s="23"/>
      <c r="Y17" s="24"/>
      <c r="Z17" s="24"/>
      <c r="AA17" s="101" t="s">
        <v>11</v>
      </c>
      <c r="AB17" s="24"/>
      <c r="AC17" s="24"/>
      <c r="AD17" s="30"/>
      <c r="AE17" s="99" t="str">
        <f t="shared" si="0"/>
        <v>C1</v>
      </c>
      <c r="AF17" s="100"/>
      <c r="AG17" s="100"/>
      <c r="AH17" s="102"/>
      <c r="AI17" s="103"/>
      <c r="AJ17" s="141"/>
      <c r="AK17" s="141" t="str">
        <f t="shared" si="1"/>
        <v/>
      </c>
      <c r="AL17" s="141"/>
      <c r="AM17" s="141" t="str">
        <f t="shared" si="2"/>
        <v/>
      </c>
      <c r="AN17" s="141"/>
      <c r="AO17" s="141" t="str">
        <f t="shared" si="3"/>
        <v/>
      </c>
      <c r="AP17" s="141"/>
      <c r="AQ17" s="141" t="str">
        <f t="shared" si="4"/>
        <v/>
      </c>
      <c r="AR17" s="141"/>
      <c r="AS17" s="2"/>
      <c r="AT17" s="2"/>
      <c r="AU17" s="2"/>
      <c r="AV17" s="2"/>
      <c r="AW17" s="2"/>
      <c r="AX17" s="2"/>
      <c r="AY17" s="1"/>
      <c r="AZ17" s="1"/>
      <c r="BA17" s="1"/>
      <c r="BB17" s="1"/>
      <c r="BC17" s="1"/>
      <c r="BD17" s="1"/>
      <c r="BE17" s="1"/>
    </row>
    <row r="18" spans="1:57" x14ac:dyDescent="0.3">
      <c r="A18" s="88">
        <f>A17+1</f>
        <v>7</v>
      </c>
      <c r="B18" s="89" t="str">
        <f>B13</f>
        <v>A</v>
      </c>
      <c r="C18" s="89"/>
      <c r="D18" s="90" t="str">
        <f>IFERROR(D17+'Einführung &amp; Erklärung'!$E$11,"")</f>
        <v/>
      </c>
      <c r="E18" s="65"/>
      <c r="F18" s="70"/>
      <c r="G18" s="91" t="str">
        <f>C8</f>
        <v>A5</v>
      </c>
      <c r="H18" s="71"/>
      <c r="I18" s="71"/>
      <c r="J18" s="71"/>
      <c r="K18" s="71"/>
      <c r="L18" s="71"/>
      <c r="M18" s="71"/>
      <c r="N18" s="71"/>
      <c r="O18" s="92" t="s">
        <v>10</v>
      </c>
      <c r="P18" s="71" t="str">
        <f t="shared" ref="P18:P24" si="6">G12</f>
        <v>A1</v>
      </c>
      <c r="Q18" s="71"/>
      <c r="R18" s="71"/>
      <c r="S18" s="71"/>
      <c r="T18" s="71"/>
      <c r="U18" s="71"/>
      <c r="V18" s="71"/>
      <c r="W18" s="72"/>
      <c r="X18" s="17"/>
      <c r="Y18" s="12"/>
      <c r="Z18" s="12"/>
      <c r="AA18" s="92" t="s">
        <v>11</v>
      </c>
      <c r="AB18" s="12"/>
      <c r="AC18" s="12"/>
      <c r="AD18" s="13"/>
      <c r="AE18" s="91" t="str">
        <f t="shared" si="0"/>
        <v>C3</v>
      </c>
      <c r="AF18" s="71"/>
      <c r="AG18" s="71"/>
      <c r="AH18" s="72"/>
      <c r="AI18" s="93"/>
      <c r="AJ18" s="141"/>
      <c r="AK18" s="141" t="str">
        <f t="shared" si="1"/>
        <v/>
      </c>
      <c r="AL18" s="141"/>
      <c r="AM18" s="141" t="str">
        <f t="shared" si="2"/>
        <v/>
      </c>
      <c r="AN18" s="141"/>
      <c r="AO18" s="141" t="str">
        <f t="shared" si="3"/>
        <v/>
      </c>
      <c r="AP18" s="141"/>
      <c r="AQ18" s="141" t="str">
        <f t="shared" si="4"/>
        <v/>
      </c>
      <c r="AR18" s="141"/>
      <c r="AS18" s="2"/>
      <c r="AT18" s="2"/>
      <c r="AU18" s="2"/>
      <c r="AV18" s="2"/>
      <c r="AW18" s="2"/>
      <c r="AX18" s="2"/>
      <c r="AY18" s="1"/>
      <c r="AZ18" s="1"/>
      <c r="BA18" s="1"/>
      <c r="BB18" s="1"/>
      <c r="BC18" s="1"/>
      <c r="BD18" s="1"/>
      <c r="BE18" s="1"/>
    </row>
    <row r="19" spans="1:57" ht="15" thickBot="1" x14ac:dyDescent="0.35">
      <c r="A19" s="104">
        <f>A18+1</f>
        <v>8</v>
      </c>
      <c r="B19" s="108" t="str">
        <f>B18</f>
        <v>A</v>
      </c>
      <c r="C19" s="108"/>
      <c r="D19" s="96" t="str">
        <f>IFERROR(D18+'Einführung &amp; Erklärung'!$E$11,"")</f>
        <v/>
      </c>
      <c r="E19" s="97"/>
      <c r="F19" s="98"/>
      <c r="G19" s="112" t="str">
        <f>P12</f>
        <v>A2</v>
      </c>
      <c r="H19" s="113"/>
      <c r="I19" s="113"/>
      <c r="J19" s="113"/>
      <c r="K19" s="113"/>
      <c r="L19" s="113"/>
      <c r="M19" s="113"/>
      <c r="N19" s="113"/>
      <c r="O19" s="114" t="s">
        <v>10</v>
      </c>
      <c r="P19" s="113" t="str">
        <f t="shared" si="6"/>
        <v>A3</v>
      </c>
      <c r="Q19" s="113"/>
      <c r="R19" s="113"/>
      <c r="S19" s="113"/>
      <c r="T19" s="113"/>
      <c r="U19" s="113"/>
      <c r="V19" s="113"/>
      <c r="W19" s="115"/>
      <c r="X19" s="19"/>
      <c r="Y19" s="20"/>
      <c r="Z19" s="20"/>
      <c r="AA19" s="114" t="s">
        <v>11</v>
      </c>
      <c r="AB19" s="20"/>
      <c r="AC19" s="20"/>
      <c r="AD19" s="31"/>
      <c r="AE19" s="99" t="str">
        <f t="shared" si="0"/>
        <v>A5</v>
      </c>
      <c r="AF19" s="100"/>
      <c r="AG19" s="100"/>
      <c r="AH19" s="102"/>
      <c r="AI19" s="105"/>
      <c r="AJ19" s="141"/>
      <c r="AK19" s="141" t="str">
        <f t="shared" si="1"/>
        <v/>
      </c>
      <c r="AL19" s="141"/>
      <c r="AM19" s="141" t="str">
        <f t="shared" si="2"/>
        <v/>
      </c>
      <c r="AN19" s="141"/>
      <c r="AO19" s="141" t="str">
        <f t="shared" si="3"/>
        <v/>
      </c>
      <c r="AP19" s="141"/>
      <c r="AQ19" s="141" t="str">
        <f t="shared" si="4"/>
        <v/>
      </c>
      <c r="AR19" s="141"/>
      <c r="AS19" s="2"/>
      <c r="AT19" s="2"/>
      <c r="AU19" s="2"/>
      <c r="AV19" s="2"/>
      <c r="AW19" s="2"/>
      <c r="AX19" s="2"/>
      <c r="AY19" s="1"/>
      <c r="AZ19" s="1"/>
      <c r="BA19" s="1"/>
      <c r="BB19" s="1"/>
      <c r="BC19" s="1"/>
      <c r="BD19" s="1"/>
      <c r="BE19" s="1"/>
    </row>
    <row r="20" spans="1:57" x14ac:dyDescent="0.3">
      <c r="A20" s="106">
        <f>A19+1</f>
        <v>9</v>
      </c>
      <c r="B20" s="89" t="str">
        <f>B15</f>
        <v>B</v>
      </c>
      <c r="C20" s="89"/>
      <c r="D20" s="90" t="str">
        <f>IFERROR(D19+'Einführung &amp; Erklärung'!$E$11,"")</f>
        <v/>
      </c>
      <c r="E20" s="65"/>
      <c r="F20" s="70"/>
      <c r="G20" s="91" t="str">
        <f>O8</f>
        <v>B5</v>
      </c>
      <c r="H20" s="71"/>
      <c r="I20" s="71"/>
      <c r="J20" s="71"/>
      <c r="K20" s="71"/>
      <c r="L20" s="71"/>
      <c r="M20" s="71"/>
      <c r="N20" s="71"/>
      <c r="O20" s="92" t="s">
        <v>10</v>
      </c>
      <c r="P20" s="71" t="str">
        <f t="shared" si="6"/>
        <v>B1</v>
      </c>
      <c r="Q20" s="71"/>
      <c r="R20" s="71"/>
      <c r="S20" s="71"/>
      <c r="T20" s="71"/>
      <c r="U20" s="71"/>
      <c r="V20" s="71"/>
      <c r="W20" s="72"/>
      <c r="X20" s="17"/>
      <c r="Y20" s="12"/>
      <c r="Z20" s="12"/>
      <c r="AA20" s="92" t="s">
        <v>11</v>
      </c>
      <c r="AB20" s="12"/>
      <c r="AC20" s="12"/>
      <c r="AD20" s="13"/>
      <c r="AE20" s="91" t="str">
        <f t="shared" si="0"/>
        <v>A2</v>
      </c>
      <c r="AF20" s="71"/>
      <c r="AG20" s="71"/>
      <c r="AH20" s="72"/>
      <c r="AI20" s="107"/>
      <c r="AJ20" s="141"/>
      <c r="AK20" s="141" t="str">
        <f t="shared" si="1"/>
        <v/>
      </c>
      <c r="AL20" s="141"/>
      <c r="AM20" s="141" t="str">
        <f t="shared" si="2"/>
        <v/>
      </c>
      <c r="AN20" s="141"/>
      <c r="AO20" s="141" t="str">
        <f t="shared" si="3"/>
        <v/>
      </c>
      <c r="AP20" s="141"/>
      <c r="AQ20" s="141" t="str">
        <f t="shared" si="4"/>
        <v/>
      </c>
      <c r="AR20" s="141"/>
      <c r="AS20" s="2"/>
      <c r="AT20" s="2"/>
      <c r="AU20" s="2"/>
      <c r="AV20" s="2"/>
      <c r="AW20" s="2"/>
      <c r="AX20" s="2"/>
      <c r="AY20" s="1"/>
      <c r="AZ20" s="1"/>
      <c r="BA20" s="1"/>
      <c r="BB20" s="1"/>
      <c r="BC20" s="1"/>
      <c r="BD20" s="1"/>
      <c r="BE20" s="1"/>
    </row>
    <row r="21" spans="1:57" ht="15" thickBot="1" x14ac:dyDescent="0.35">
      <c r="A21" s="94">
        <f t="shared" si="5"/>
        <v>10</v>
      </c>
      <c r="B21" s="108" t="str">
        <f>B20</f>
        <v>B</v>
      </c>
      <c r="C21" s="108"/>
      <c r="D21" s="96" t="str">
        <f>IFERROR(D20+'Einführung &amp; Erklärung'!$E$11,"")</f>
        <v/>
      </c>
      <c r="E21" s="97"/>
      <c r="F21" s="98"/>
      <c r="G21" s="112" t="str">
        <f>P14</f>
        <v>B2</v>
      </c>
      <c r="H21" s="113"/>
      <c r="I21" s="113"/>
      <c r="J21" s="113"/>
      <c r="K21" s="113"/>
      <c r="L21" s="113"/>
      <c r="M21" s="113"/>
      <c r="N21" s="113"/>
      <c r="O21" s="114" t="s">
        <v>10</v>
      </c>
      <c r="P21" s="113" t="str">
        <f t="shared" si="6"/>
        <v>B3</v>
      </c>
      <c r="Q21" s="113"/>
      <c r="R21" s="113"/>
      <c r="S21" s="113"/>
      <c r="T21" s="113"/>
      <c r="U21" s="113"/>
      <c r="V21" s="113"/>
      <c r="W21" s="115"/>
      <c r="X21" s="19"/>
      <c r="Y21" s="20"/>
      <c r="Z21" s="20"/>
      <c r="AA21" s="114" t="s">
        <v>11</v>
      </c>
      <c r="AB21" s="20"/>
      <c r="AC21" s="20"/>
      <c r="AD21" s="31"/>
      <c r="AE21" s="99" t="str">
        <f t="shared" si="0"/>
        <v>B5</v>
      </c>
      <c r="AF21" s="100"/>
      <c r="AG21" s="100"/>
      <c r="AH21" s="102"/>
      <c r="AI21" s="103"/>
      <c r="AJ21" s="141"/>
      <c r="AK21" s="141" t="str">
        <f t="shared" si="1"/>
        <v/>
      </c>
      <c r="AL21" s="141"/>
      <c r="AM21" s="141" t="str">
        <f t="shared" si="2"/>
        <v/>
      </c>
      <c r="AN21" s="141"/>
      <c r="AO21" s="141" t="str">
        <f t="shared" si="3"/>
        <v/>
      </c>
      <c r="AP21" s="141"/>
      <c r="AQ21" s="141" t="str">
        <f t="shared" si="4"/>
        <v/>
      </c>
      <c r="AR21" s="141"/>
      <c r="AS21" s="2"/>
      <c r="AT21" s="2"/>
      <c r="AU21" s="2"/>
      <c r="AV21" s="2"/>
      <c r="AW21" s="2"/>
      <c r="AX21" s="2"/>
      <c r="AY21" s="1"/>
      <c r="AZ21" s="1"/>
      <c r="BA21" s="1"/>
      <c r="BB21" s="1"/>
      <c r="BC21" s="1"/>
      <c r="BD21" s="1"/>
      <c r="BE21" s="1"/>
    </row>
    <row r="22" spans="1:57" x14ac:dyDescent="0.3">
      <c r="A22" s="88">
        <f t="shared" si="5"/>
        <v>11</v>
      </c>
      <c r="B22" s="89" t="str">
        <f>B17</f>
        <v>C</v>
      </c>
      <c r="C22" s="89"/>
      <c r="D22" s="90" t="str">
        <f>IFERROR(D21+'Einführung &amp; Erklärung'!$E$11,"")</f>
        <v/>
      </c>
      <c r="E22" s="65"/>
      <c r="F22" s="70"/>
      <c r="G22" s="91" t="str">
        <f>AA8</f>
        <v>C5</v>
      </c>
      <c r="H22" s="71"/>
      <c r="I22" s="71"/>
      <c r="J22" s="71"/>
      <c r="K22" s="71"/>
      <c r="L22" s="71"/>
      <c r="M22" s="71"/>
      <c r="N22" s="71"/>
      <c r="O22" s="92" t="s">
        <v>10</v>
      </c>
      <c r="P22" s="71" t="str">
        <f t="shared" si="6"/>
        <v>C1</v>
      </c>
      <c r="Q22" s="71"/>
      <c r="R22" s="71"/>
      <c r="S22" s="71"/>
      <c r="T22" s="71"/>
      <c r="U22" s="71"/>
      <c r="V22" s="71"/>
      <c r="W22" s="72"/>
      <c r="X22" s="17"/>
      <c r="Y22" s="12"/>
      <c r="Z22" s="12"/>
      <c r="AA22" s="92" t="s">
        <v>11</v>
      </c>
      <c r="AB22" s="12"/>
      <c r="AC22" s="12"/>
      <c r="AD22" s="13"/>
      <c r="AE22" s="91" t="str">
        <f t="shared" si="0"/>
        <v>B2</v>
      </c>
      <c r="AF22" s="71"/>
      <c r="AG22" s="71"/>
      <c r="AH22" s="72"/>
      <c r="AI22" s="93"/>
      <c r="AJ22" s="141"/>
      <c r="AK22" s="141" t="str">
        <f t="shared" si="1"/>
        <v/>
      </c>
      <c r="AL22" s="141"/>
      <c r="AM22" s="141" t="str">
        <f t="shared" si="2"/>
        <v/>
      </c>
      <c r="AN22" s="141"/>
      <c r="AO22" s="141" t="str">
        <f t="shared" si="3"/>
        <v/>
      </c>
      <c r="AP22" s="141"/>
      <c r="AQ22" s="141" t="str">
        <f t="shared" si="4"/>
        <v/>
      </c>
      <c r="AR22" s="141"/>
      <c r="AS22" s="2"/>
      <c r="AT22" s="2"/>
      <c r="AU22" s="2"/>
      <c r="AV22" s="2"/>
      <c r="AW22" s="2"/>
      <c r="AX22" s="2"/>
      <c r="AY22" s="1"/>
      <c r="AZ22" s="1"/>
      <c r="BA22" s="1"/>
      <c r="BB22" s="1"/>
      <c r="BC22" s="1"/>
      <c r="BD22" s="1"/>
      <c r="BE22" s="1"/>
    </row>
    <row r="23" spans="1:57" ht="15" thickBot="1" x14ac:dyDescent="0.35">
      <c r="A23" s="104">
        <f t="shared" si="5"/>
        <v>12</v>
      </c>
      <c r="B23" s="108" t="str">
        <f>B22</f>
        <v>C</v>
      </c>
      <c r="C23" s="108"/>
      <c r="D23" s="96" t="str">
        <f>IFERROR(D22+'Einführung &amp; Erklärung'!$E$11,"")</f>
        <v/>
      </c>
      <c r="E23" s="97"/>
      <c r="F23" s="98"/>
      <c r="G23" s="112" t="str">
        <f>P16</f>
        <v>C2</v>
      </c>
      <c r="H23" s="113"/>
      <c r="I23" s="113"/>
      <c r="J23" s="113"/>
      <c r="K23" s="113"/>
      <c r="L23" s="113"/>
      <c r="M23" s="113"/>
      <c r="N23" s="113"/>
      <c r="O23" s="114" t="s">
        <v>10</v>
      </c>
      <c r="P23" s="113" t="str">
        <f t="shared" si="6"/>
        <v>C3</v>
      </c>
      <c r="Q23" s="113"/>
      <c r="R23" s="113"/>
      <c r="S23" s="113"/>
      <c r="T23" s="113"/>
      <c r="U23" s="113"/>
      <c r="V23" s="113"/>
      <c r="W23" s="115"/>
      <c r="X23" s="19"/>
      <c r="Y23" s="20"/>
      <c r="Z23" s="20"/>
      <c r="AA23" s="114" t="s">
        <v>11</v>
      </c>
      <c r="AB23" s="20"/>
      <c r="AC23" s="20"/>
      <c r="AD23" s="31"/>
      <c r="AE23" s="99" t="str">
        <f t="shared" si="0"/>
        <v>C5</v>
      </c>
      <c r="AF23" s="100"/>
      <c r="AG23" s="100"/>
      <c r="AH23" s="102"/>
      <c r="AI23" s="105"/>
      <c r="AJ23" s="141"/>
      <c r="AK23" s="141" t="str">
        <f t="shared" si="1"/>
        <v/>
      </c>
      <c r="AL23" s="141"/>
      <c r="AM23" s="141" t="str">
        <f t="shared" si="2"/>
        <v/>
      </c>
      <c r="AN23" s="141"/>
      <c r="AO23" s="141" t="str">
        <f t="shared" si="3"/>
        <v/>
      </c>
      <c r="AP23" s="141"/>
      <c r="AQ23" s="141" t="str">
        <f t="shared" si="4"/>
        <v/>
      </c>
      <c r="AR23" s="141"/>
      <c r="AS23" s="2"/>
      <c r="AT23" s="2"/>
      <c r="AU23" s="2"/>
      <c r="AV23" s="2"/>
      <c r="AW23" s="2"/>
      <c r="AX23" s="2"/>
      <c r="AY23" s="1"/>
      <c r="AZ23" s="1"/>
      <c r="BA23" s="1"/>
      <c r="BB23" s="1"/>
      <c r="BC23" s="1"/>
      <c r="BD23" s="1"/>
      <c r="BE23" s="1"/>
    </row>
    <row r="24" spans="1:57" x14ac:dyDescent="0.3">
      <c r="A24" s="106">
        <f>A23+1</f>
        <v>13</v>
      </c>
      <c r="B24" s="116" t="str">
        <f>B19</f>
        <v>A</v>
      </c>
      <c r="C24" s="116"/>
      <c r="D24" s="90" t="str">
        <f>IFERROR(D23+'Einführung &amp; Erklärung'!$E$11,"")</f>
        <v/>
      </c>
      <c r="E24" s="65"/>
      <c r="F24" s="70"/>
      <c r="G24" s="117" t="str">
        <f>P13</f>
        <v>A4</v>
      </c>
      <c r="H24" s="118"/>
      <c r="I24" s="118"/>
      <c r="J24" s="118"/>
      <c r="K24" s="118"/>
      <c r="L24" s="118"/>
      <c r="M24" s="118"/>
      <c r="N24" s="118"/>
      <c r="O24" s="119" t="s">
        <v>10</v>
      </c>
      <c r="P24" s="118" t="str">
        <f t="shared" si="6"/>
        <v>A5</v>
      </c>
      <c r="Q24" s="118"/>
      <c r="R24" s="118"/>
      <c r="S24" s="118"/>
      <c r="T24" s="118"/>
      <c r="U24" s="118"/>
      <c r="V24" s="118"/>
      <c r="W24" s="120"/>
      <c r="X24" s="21"/>
      <c r="Y24" s="22"/>
      <c r="Z24" s="22"/>
      <c r="AA24" s="119" t="s">
        <v>11</v>
      </c>
      <c r="AB24" s="22"/>
      <c r="AC24" s="22"/>
      <c r="AD24" s="32"/>
      <c r="AE24" s="91" t="str">
        <f t="shared" si="0"/>
        <v>C2</v>
      </c>
      <c r="AF24" s="71"/>
      <c r="AG24" s="71"/>
      <c r="AH24" s="72"/>
      <c r="AI24" s="107"/>
      <c r="AJ24" s="141"/>
      <c r="AK24" s="141" t="str">
        <f t="shared" si="1"/>
        <v/>
      </c>
      <c r="AL24" s="141"/>
      <c r="AM24" s="141" t="str">
        <f t="shared" si="2"/>
        <v/>
      </c>
      <c r="AN24" s="141"/>
      <c r="AO24" s="141" t="str">
        <f t="shared" si="3"/>
        <v/>
      </c>
      <c r="AP24" s="141"/>
      <c r="AQ24" s="141" t="str">
        <f t="shared" si="4"/>
        <v/>
      </c>
      <c r="AR24" s="141"/>
      <c r="AS24" s="2"/>
      <c r="AT24" s="2"/>
      <c r="AU24" s="2"/>
      <c r="AV24" s="2"/>
      <c r="AW24" s="2"/>
      <c r="AX24" s="2"/>
      <c r="AY24" s="1"/>
      <c r="AZ24" s="1"/>
      <c r="BA24" s="1"/>
      <c r="BB24" s="1"/>
      <c r="BC24" s="1"/>
      <c r="BD24" s="1"/>
      <c r="BE24" s="1"/>
    </row>
    <row r="25" spans="1:57" ht="15" thickBot="1" x14ac:dyDescent="0.35">
      <c r="A25" s="94">
        <f>A24+1</f>
        <v>14</v>
      </c>
      <c r="B25" s="108" t="str">
        <f>B24</f>
        <v>A</v>
      </c>
      <c r="C25" s="108"/>
      <c r="D25" s="96" t="str">
        <f>IFERROR(D24+'Einführung &amp; Erklärung'!$E$11,"")</f>
        <v/>
      </c>
      <c r="E25" s="97"/>
      <c r="F25" s="98"/>
      <c r="G25" s="112" t="str">
        <f>P18</f>
        <v>A1</v>
      </c>
      <c r="H25" s="113"/>
      <c r="I25" s="113"/>
      <c r="J25" s="113"/>
      <c r="K25" s="113"/>
      <c r="L25" s="113"/>
      <c r="M25" s="113"/>
      <c r="N25" s="113"/>
      <c r="O25" s="114" t="s">
        <v>10</v>
      </c>
      <c r="P25" s="113" t="str">
        <f>P19</f>
        <v>A3</v>
      </c>
      <c r="Q25" s="113"/>
      <c r="R25" s="113"/>
      <c r="S25" s="113"/>
      <c r="T25" s="113"/>
      <c r="U25" s="113"/>
      <c r="V25" s="113"/>
      <c r="W25" s="115"/>
      <c r="X25" s="23"/>
      <c r="Y25" s="24"/>
      <c r="Z25" s="24"/>
      <c r="AA25" s="101" t="s">
        <v>11</v>
      </c>
      <c r="AB25" s="24"/>
      <c r="AC25" s="24"/>
      <c r="AD25" s="30"/>
      <c r="AE25" s="99" t="str">
        <f t="shared" si="0"/>
        <v>A4</v>
      </c>
      <c r="AF25" s="100"/>
      <c r="AG25" s="100"/>
      <c r="AH25" s="102"/>
      <c r="AI25" s="103"/>
      <c r="AJ25" s="141"/>
      <c r="AK25" s="141" t="str">
        <f t="shared" si="1"/>
        <v/>
      </c>
      <c r="AL25" s="141"/>
      <c r="AM25" s="141" t="str">
        <f t="shared" si="2"/>
        <v/>
      </c>
      <c r="AN25" s="141"/>
      <c r="AO25" s="141" t="str">
        <f t="shared" si="3"/>
        <v/>
      </c>
      <c r="AP25" s="141"/>
      <c r="AQ25" s="141" t="str">
        <f t="shared" si="4"/>
        <v/>
      </c>
      <c r="AR25" s="141"/>
      <c r="AS25" s="2"/>
      <c r="AT25" s="2"/>
      <c r="AU25" s="2"/>
      <c r="AV25" s="2"/>
      <c r="AW25" s="2"/>
      <c r="AX25" s="2"/>
      <c r="AY25" s="1"/>
      <c r="AZ25" s="1"/>
      <c r="BA25" s="1"/>
      <c r="BB25" s="1"/>
      <c r="BC25" s="1"/>
      <c r="BD25" s="1"/>
      <c r="BE25" s="1"/>
    </row>
    <row r="26" spans="1:57" x14ac:dyDescent="0.3">
      <c r="A26" s="88">
        <f>A25+1</f>
        <v>15</v>
      </c>
      <c r="B26" s="116" t="str">
        <f>B21</f>
        <v>B</v>
      </c>
      <c r="C26" s="116"/>
      <c r="D26" s="90" t="str">
        <f>IFERROR(D25+'Einführung &amp; Erklärung'!$E$11,"")</f>
        <v/>
      </c>
      <c r="E26" s="65"/>
      <c r="F26" s="70"/>
      <c r="G26" s="117" t="str">
        <f>P15</f>
        <v>B4</v>
      </c>
      <c r="H26" s="118"/>
      <c r="I26" s="118"/>
      <c r="J26" s="118"/>
      <c r="K26" s="118"/>
      <c r="L26" s="118"/>
      <c r="M26" s="118"/>
      <c r="N26" s="118"/>
      <c r="O26" s="119" t="s">
        <v>10</v>
      </c>
      <c r="P26" s="118" t="str">
        <f>G20</f>
        <v>B5</v>
      </c>
      <c r="Q26" s="118"/>
      <c r="R26" s="118"/>
      <c r="S26" s="118"/>
      <c r="T26" s="118"/>
      <c r="U26" s="118"/>
      <c r="V26" s="118"/>
      <c r="W26" s="120"/>
      <c r="X26" s="17"/>
      <c r="Y26" s="12"/>
      <c r="Z26" s="12"/>
      <c r="AA26" s="92" t="s">
        <v>11</v>
      </c>
      <c r="AB26" s="12"/>
      <c r="AC26" s="12"/>
      <c r="AD26" s="13"/>
      <c r="AE26" s="91" t="str">
        <f t="shared" si="0"/>
        <v>A1</v>
      </c>
      <c r="AF26" s="71"/>
      <c r="AG26" s="71"/>
      <c r="AH26" s="72"/>
      <c r="AI26" s="93"/>
      <c r="AJ26" s="141"/>
      <c r="AK26" s="141" t="str">
        <f t="shared" si="1"/>
        <v/>
      </c>
      <c r="AL26" s="141"/>
      <c r="AM26" s="141" t="str">
        <f t="shared" si="2"/>
        <v/>
      </c>
      <c r="AN26" s="141"/>
      <c r="AO26" s="141" t="str">
        <f t="shared" si="3"/>
        <v/>
      </c>
      <c r="AP26" s="141"/>
      <c r="AQ26" s="141" t="str">
        <f t="shared" si="4"/>
        <v/>
      </c>
      <c r="AR26" s="141"/>
      <c r="AS26" s="2"/>
      <c r="AT26" s="2"/>
      <c r="AU26" s="2"/>
      <c r="AV26" s="2"/>
      <c r="AW26" s="2"/>
      <c r="AX26" s="2"/>
      <c r="AY26" s="1"/>
      <c r="AZ26" s="1"/>
      <c r="BA26" s="1"/>
      <c r="BB26" s="1"/>
      <c r="BC26" s="1"/>
      <c r="BD26" s="1"/>
      <c r="BE26" s="1"/>
    </row>
    <row r="27" spans="1:57" ht="15" thickBot="1" x14ac:dyDescent="0.35">
      <c r="A27" s="104">
        <f t="shared" ref="A27:A40" si="7">A26+1</f>
        <v>16</v>
      </c>
      <c r="B27" s="108" t="str">
        <f>B26</f>
        <v>B</v>
      </c>
      <c r="C27" s="108"/>
      <c r="D27" s="96" t="str">
        <f>IFERROR(D26+'Einführung &amp; Erklärung'!$E$11,"")</f>
        <v/>
      </c>
      <c r="E27" s="97"/>
      <c r="F27" s="98"/>
      <c r="G27" s="112" t="str">
        <f>P20</f>
        <v>B1</v>
      </c>
      <c r="H27" s="113"/>
      <c r="I27" s="113"/>
      <c r="J27" s="113"/>
      <c r="K27" s="113"/>
      <c r="L27" s="113"/>
      <c r="M27" s="113"/>
      <c r="N27" s="113"/>
      <c r="O27" s="114" t="s">
        <v>10</v>
      </c>
      <c r="P27" s="113" t="str">
        <f>P21</f>
        <v>B3</v>
      </c>
      <c r="Q27" s="113"/>
      <c r="R27" s="113"/>
      <c r="S27" s="113"/>
      <c r="T27" s="113"/>
      <c r="U27" s="113"/>
      <c r="V27" s="113"/>
      <c r="W27" s="115"/>
      <c r="X27" s="19"/>
      <c r="Y27" s="20"/>
      <c r="Z27" s="20"/>
      <c r="AA27" s="114" t="s">
        <v>11</v>
      </c>
      <c r="AB27" s="20"/>
      <c r="AC27" s="20"/>
      <c r="AD27" s="31"/>
      <c r="AE27" s="99" t="str">
        <f t="shared" si="0"/>
        <v>B4</v>
      </c>
      <c r="AF27" s="100"/>
      <c r="AG27" s="100"/>
      <c r="AH27" s="102"/>
      <c r="AI27" s="105"/>
      <c r="AJ27" s="141"/>
      <c r="AK27" s="141" t="str">
        <f t="shared" si="1"/>
        <v/>
      </c>
      <c r="AL27" s="141"/>
      <c r="AM27" s="141" t="str">
        <f t="shared" si="2"/>
        <v/>
      </c>
      <c r="AN27" s="141"/>
      <c r="AO27" s="141" t="str">
        <f t="shared" si="3"/>
        <v/>
      </c>
      <c r="AP27" s="141"/>
      <c r="AQ27" s="141" t="str">
        <f t="shared" si="4"/>
        <v/>
      </c>
      <c r="AR27" s="141"/>
      <c r="AS27" s="2"/>
      <c r="AT27" s="2"/>
      <c r="AU27" s="2"/>
      <c r="AV27" s="2"/>
      <c r="AW27" s="2"/>
      <c r="AX27" s="2"/>
      <c r="AY27" s="1"/>
      <c r="AZ27" s="1"/>
      <c r="BA27" s="1"/>
      <c r="BB27" s="1"/>
      <c r="BC27" s="1"/>
      <c r="BD27" s="1"/>
      <c r="BE27" s="1"/>
    </row>
    <row r="28" spans="1:57" x14ac:dyDescent="0.3">
      <c r="A28" s="106">
        <f t="shared" si="7"/>
        <v>17</v>
      </c>
      <c r="B28" s="116" t="str">
        <f>B23</f>
        <v>C</v>
      </c>
      <c r="C28" s="116"/>
      <c r="D28" s="90" t="str">
        <f>IFERROR(D27+'Einführung &amp; Erklärung'!$E$11,"")</f>
        <v/>
      </c>
      <c r="E28" s="65"/>
      <c r="F28" s="70"/>
      <c r="G28" s="117" t="str">
        <f>P17</f>
        <v>C4</v>
      </c>
      <c r="H28" s="118"/>
      <c r="I28" s="118"/>
      <c r="J28" s="118"/>
      <c r="K28" s="118"/>
      <c r="L28" s="118"/>
      <c r="M28" s="118"/>
      <c r="N28" s="118"/>
      <c r="O28" s="119" t="s">
        <v>10</v>
      </c>
      <c r="P28" s="118" t="str">
        <f>G22</f>
        <v>C5</v>
      </c>
      <c r="Q28" s="118"/>
      <c r="R28" s="118"/>
      <c r="S28" s="118"/>
      <c r="T28" s="118"/>
      <c r="U28" s="118"/>
      <c r="V28" s="118"/>
      <c r="W28" s="120"/>
      <c r="X28" s="21"/>
      <c r="Y28" s="22"/>
      <c r="Z28" s="22"/>
      <c r="AA28" s="119" t="s">
        <v>11</v>
      </c>
      <c r="AB28" s="22"/>
      <c r="AC28" s="22"/>
      <c r="AD28" s="32"/>
      <c r="AE28" s="91" t="str">
        <f t="shared" si="0"/>
        <v>B1</v>
      </c>
      <c r="AF28" s="71"/>
      <c r="AG28" s="71"/>
      <c r="AH28" s="72"/>
      <c r="AI28" s="107"/>
      <c r="AJ28" s="141"/>
      <c r="AK28" s="141" t="str">
        <f t="shared" si="1"/>
        <v/>
      </c>
      <c r="AL28" s="141"/>
      <c r="AM28" s="141" t="str">
        <f t="shared" si="2"/>
        <v/>
      </c>
      <c r="AN28" s="141"/>
      <c r="AO28" s="141" t="str">
        <f t="shared" si="3"/>
        <v/>
      </c>
      <c r="AP28" s="141"/>
      <c r="AQ28" s="141" t="str">
        <f t="shared" si="4"/>
        <v/>
      </c>
      <c r="AR28" s="141"/>
      <c r="AS28" s="2"/>
      <c r="AT28" s="2"/>
      <c r="AU28" s="2"/>
      <c r="AV28" s="2"/>
      <c r="AW28" s="2"/>
      <c r="AX28" s="2"/>
      <c r="AY28" s="1"/>
      <c r="AZ28" s="1"/>
      <c r="BA28" s="1"/>
      <c r="BB28" s="1"/>
      <c r="BC28" s="1"/>
      <c r="BD28" s="1"/>
      <c r="BE28" s="1"/>
    </row>
    <row r="29" spans="1:57" ht="15" thickBot="1" x14ac:dyDescent="0.35">
      <c r="A29" s="94">
        <f t="shared" si="7"/>
        <v>18</v>
      </c>
      <c r="B29" s="108" t="str">
        <f>B28</f>
        <v>C</v>
      </c>
      <c r="C29" s="108"/>
      <c r="D29" s="96" t="str">
        <f>IFERROR(D28+'Einführung &amp; Erklärung'!$E$11,"")</f>
        <v/>
      </c>
      <c r="E29" s="97"/>
      <c r="F29" s="98"/>
      <c r="G29" s="112" t="str">
        <f>P22</f>
        <v>C1</v>
      </c>
      <c r="H29" s="113"/>
      <c r="I29" s="113"/>
      <c r="J29" s="113"/>
      <c r="K29" s="113"/>
      <c r="L29" s="113"/>
      <c r="M29" s="113"/>
      <c r="N29" s="113"/>
      <c r="O29" s="114" t="s">
        <v>10</v>
      </c>
      <c r="P29" s="113" t="str">
        <f>P23</f>
        <v>C3</v>
      </c>
      <c r="Q29" s="113"/>
      <c r="R29" s="113"/>
      <c r="S29" s="113"/>
      <c r="T29" s="113"/>
      <c r="U29" s="113"/>
      <c r="V29" s="113"/>
      <c r="W29" s="115"/>
      <c r="X29" s="23"/>
      <c r="Y29" s="24"/>
      <c r="Z29" s="24"/>
      <c r="AA29" s="101" t="s">
        <v>11</v>
      </c>
      <c r="AB29" s="24"/>
      <c r="AC29" s="24"/>
      <c r="AD29" s="30"/>
      <c r="AE29" s="99" t="str">
        <f t="shared" si="0"/>
        <v>C4</v>
      </c>
      <c r="AF29" s="100"/>
      <c r="AG29" s="100"/>
      <c r="AH29" s="102"/>
      <c r="AI29" s="103"/>
      <c r="AJ29" s="141"/>
      <c r="AK29" s="141" t="str">
        <f t="shared" si="1"/>
        <v/>
      </c>
      <c r="AL29" s="141"/>
      <c r="AM29" s="141" t="str">
        <f t="shared" si="2"/>
        <v/>
      </c>
      <c r="AN29" s="141"/>
      <c r="AO29" s="141" t="str">
        <f t="shared" si="3"/>
        <v/>
      </c>
      <c r="AP29" s="141"/>
      <c r="AQ29" s="141" t="str">
        <f t="shared" si="4"/>
        <v/>
      </c>
      <c r="AR29" s="141"/>
      <c r="AS29" s="2"/>
      <c r="AT29" s="2"/>
      <c r="AU29" s="2"/>
      <c r="AV29" s="2"/>
      <c r="AW29" s="2"/>
      <c r="AX29" s="2"/>
      <c r="AY29" s="1"/>
      <c r="AZ29" s="1"/>
      <c r="BA29" s="1"/>
      <c r="BB29" s="1"/>
      <c r="BC29" s="1"/>
      <c r="BD29" s="1"/>
      <c r="BE29" s="1"/>
    </row>
    <row r="30" spans="1:57" x14ac:dyDescent="0.3">
      <c r="A30" s="88">
        <f t="shared" si="7"/>
        <v>19</v>
      </c>
      <c r="B30" s="89" t="str">
        <f>B25</f>
        <v>A</v>
      </c>
      <c r="C30" s="89"/>
      <c r="D30" s="90" t="str">
        <f>IFERROR(D29+'Einführung &amp; Erklärung'!$E$11,"")</f>
        <v/>
      </c>
      <c r="E30" s="65"/>
      <c r="F30" s="70"/>
      <c r="G30" s="91" t="str">
        <f>G19</f>
        <v>A2</v>
      </c>
      <c r="H30" s="71"/>
      <c r="I30" s="71"/>
      <c r="J30" s="71"/>
      <c r="K30" s="71"/>
      <c r="L30" s="71"/>
      <c r="M30" s="71"/>
      <c r="N30" s="71"/>
      <c r="O30" s="92" t="s">
        <v>10</v>
      </c>
      <c r="P30" s="71" t="str">
        <f>G24</f>
        <v>A4</v>
      </c>
      <c r="Q30" s="71"/>
      <c r="R30" s="71"/>
      <c r="S30" s="71"/>
      <c r="T30" s="71"/>
      <c r="U30" s="71"/>
      <c r="V30" s="71"/>
      <c r="W30" s="72"/>
      <c r="X30" s="17"/>
      <c r="Y30" s="12"/>
      <c r="Z30" s="12"/>
      <c r="AA30" s="92" t="s">
        <v>11</v>
      </c>
      <c r="AB30" s="12"/>
      <c r="AC30" s="12"/>
      <c r="AD30" s="13"/>
      <c r="AE30" s="91" t="str">
        <f t="shared" si="0"/>
        <v>C1</v>
      </c>
      <c r="AF30" s="71"/>
      <c r="AG30" s="71"/>
      <c r="AH30" s="72"/>
      <c r="AI30" s="93"/>
      <c r="AJ30" s="141"/>
      <c r="AK30" s="141" t="str">
        <f t="shared" si="1"/>
        <v/>
      </c>
      <c r="AL30" s="141"/>
      <c r="AM30" s="141" t="str">
        <f t="shared" si="2"/>
        <v/>
      </c>
      <c r="AN30" s="141"/>
      <c r="AO30" s="141" t="str">
        <f t="shared" si="3"/>
        <v/>
      </c>
      <c r="AP30" s="141"/>
      <c r="AQ30" s="141" t="str">
        <f t="shared" si="4"/>
        <v/>
      </c>
      <c r="AR30" s="141"/>
      <c r="AS30" s="2"/>
      <c r="AT30" s="2"/>
      <c r="AU30" s="2"/>
      <c r="AV30" s="2"/>
      <c r="AW30" s="2"/>
      <c r="AX30" s="2"/>
      <c r="AY30" s="1"/>
      <c r="AZ30" s="1"/>
      <c r="BA30" s="1"/>
      <c r="BB30" s="1"/>
      <c r="BC30" s="1"/>
      <c r="BD30" s="1"/>
      <c r="BE30" s="1"/>
    </row>
    <row r="31" spans="1:57" ht="15" thickBot="1" x14ac:dyDescent="0.35">
      <c r="A31" s="104">
        <f t="shared" si="7"/>
        <v>20</v>
      </c>
      <c r="B31" s="95" t="str">
        <f>B30</f>
        <v>A</v>
      </c>
      <c r="C31" s="95"/>
      <c r="D31" s="96" t="str">
        <f>IFERROR(D30+'Einführung &amp; Erklärung'!$E$11,"")</f>
        <v/>
      </c>
      <c r="E31" s="97"/>
      <c r="F31" s="98"/>
      <c r="G31" s="99" t="str">
        <f>P25</f>
        <v>A3</v>
      </c>
      <c r="H31" s="100"/>
      <c r="I31" s="100"/>
      <c r="J31" s="100"/>
      <c r="K31" s="100"/>
      <c r="L31" s="100"/>
      <c r="M31" s="100"/>
      <c r="N31" s="100"/>
      <c r="O31" s="101" t="s">
        <v>10</v>
      </c>
      <c r="P31" s="100" t="str">
        <f>P24</f>
        <v>A5</v>
      </c>
      <c r="Q31" s="100"/>
      <c r="R31" s="100"/>
      <c r="S31" s="100"/>
      <c r="T31" s="100"/>
      <c r="U31" s="100"/>
      <c r="V31" s="100"/>
      <c r="W31" s="102"/>
      <c r="X31" s="19"/>
      <c r="Y31" s="20"/>
      <c r="Z31" s="20"/>
      <c r="AA31" s="114" t="s">
        <v>11</v>
      </c>
      <c r="AB31" s="20"/>
      <c r="AC31" s="20"/>
      <c r="AD31" s="31"/>
      <c r="AE31" s="99" t="str">
        <f t="shared" si="0"/>
        <v>A2</v>
      </c>
      <c r="AF31" s="100"/>
      <c r="AG31" s="100"/>
      <c r="AH31" s="102"/>
      <c r="AI31" s="105"/>
      <c r="AJ31" s="141"/>
      <c r="AK31" s="141" t="str">
        <f t="shared" si="1"/>
        <v/>
      </c>
      <c r="AL31" s="141"/>
      <c r="AM31" s="141" t="str">
        <f t="shared" si="2"/>
        <v/>
      </c>
      <c r="AN31" s="141"/>
      <c r="AO31" s="141" t="str">
        <f t="shared" si="3"/>
        <v/>
      </c>
      <c r="AP31" s="141"/>
      <c r="AQ31" s="141" t="str">
        <f t="shared" si="4"/>
        <v/>
      </c>
      <c r="AR31" s="141"/>
      <c r="AS31" s="2"/>
      <c r="AT31" s="2"/>
      <c r="AU31" s="2"/>
      <c r="AV31" s="2"/>
      <c r="AW31" s="2"/>
      <c r="AX31" s="2"/>
      <c r="AY31" s="1"/>
      <c r="AZ31" s="1"/>
      <c r="BA31" s="1"/>
      <c r="BB31" s="1"/>
      <c r="BC31" s="1"/>
      <c r="BD31" s="1"/>
      <c r="BE31" s="1"/>
    </row>
    <row r="32" spans="1:57" x14ac:dyDescent="0.3">
      <c r="A32" s="106">
        <f t="shared" si="7"/>
        <v>21</v>
      </c>
      <c r="B32" s="89" t="str">
        <f>B27</f>
        <v>B</v>
      </c>
      <c r="C32" s="89"/>
      <c r="D32" s="90" t="str">
        <f>IFERROR(D31+'Einführung &amp; Erklärung'!$E$11,"")</f>
        <v/>
      </c>
      <c r="E32" s="65"/>
      <c r="F32" s="70"/>
      <c r="G32" s="91" t="str">
        <f>G21</f>
        <v>B2</v>
      </c>
      <c r="H32" s="71"/>
      <c r="I32" s="71"/>
      <c r="J32" s="71"/>
      <c r="K32" s="71"/>
      <c r="L32" s="71"/>
      <c r="M32" s="71"/>
      <c r="N32" s="71"/>
      <c r="O32" s="92" t="s">
        <v>10</v>
      </c>
      <c r="P32" s="71" t="str">
        <f>G26</f>
        <v>B4</v>
      </c>
      <c r="Q32" s="71"/>
      <c r="R32" s="71"/>
      <c r="S32" s="71"/>
      <c r="T32" s="71"/>
      <c r="U32" s="71"/>
      <c r="V32" s="71"/>
      <c r="W32" s="72"/>
      <c r="X32" s="17"/>
      <c r="Y32" s="12"/>
      <c r="Z32" s="12"/>
      <c r="AA32" s="92" t="s">
        <v>11</v>
      </c>
      <c r="AB32" s="12"/>
      <c r="AC32" s="12"/>
      <c r="AD32" s="13"/>
      <c r="AE32" s="91" t="str">
        <f t="shared" si="0"/>
        <v>A3</v>
      </c>
      <c r="AF32" s="71"/>
      <c r="AG32" s="71"/>
      <c r="AH32" s="72"/>
      <c r="AI32" s="107"/>
      <c r="AJ32" s="141"/>
      <c r="AK32" s="141" t="str">
        <f t="shared" si="1"/>
        <v/>
      </c>
      <c r="AL32" s="141"/>
      <c r="AM32" s="141" t="str">
        <f t="shared" si="2"/>
        <v/>
      </c>
      <c r="AN32" s="141"/>
      <c r="AO32" s="141" t="str">
        <f t="shared" si="3"/>
        <v/>
      </c>
      <c r="AP32" s="141"/>
      <c r="AQ32" s="141" t="str">
        <f t="shared" si="4"/>
        <v/>
      </c>
      <c r="AR32" s="141"/>
      <c r="AS32" s="2"/>
      <c r="AT32" s="2"/>
      <c r="AU32" s="2"/>
      <c r="AV32" s="2"/>
      <c r="AW32" s="2"/>
      <c r="AX32" s="2"/>
      <c r="AY32" s="1"/>
      <c r="AZ32" s="1"/>
      <c r="BA32" s="1"/>
      <c r="BB32" s="1"/>
      <c r="BC32" s="1"/>
      <c r="BD32" s="1"/>
      <c r="BE32" s="1"/>
    </row>
    <row r="33" spans="1:57" ht="15" thickBot="1" x14ac:dyDescent="0.35">
      <c r="A33" s="94">
        <f t="shared" si="7"/>
        <v>22</v>
      </c>
      <c r="B33" s="95" t="str">
        <f>B32</f>
        <v>B</v>
      </c>
      <c r="C33" s="95"/>
      <c r="D33" s="96" t="str">
        <f>IFERROR(D32+'Einführung &amp; Erklärung'!$E$11,"")</f>
        <v/>
      </c>
      <c r="E33" s="97"/>
      <c r="F33" s="98"/>
      <c r="G33" s="99" t="str">
        <f>P27</f>
        <v>B3</v>
      </c>
      <c r="H33" s="100"/>
      <c r="I33" s="100"/>
      <c r="J33" s="100"/>
      <c r="K33" s="100"/>
      <c r="L33" s="100"/>
      <c r="M33" s="100"/>
      <c r="N33" s="100"/>
      <c r="O33" s="101" t="s">
        <v>10</v>
      </c>
      <c r="P33" s="100" t="str">
        <f>P26</f>
        <v>B5</v>
      </c>
      <c r="Q33" s="100"/>
      <c r="R33" s="100"/>
      <c r="S33" s="100"/>
      <c r="T33" s="100"/>
      <c r="U33" s="100"/>
      <c r="V33" s="100"/>
      <c r="W33" s="102"/>
      <c r="X33" s="19"/>
      <c r="Y33" s="20"/>
      <c r="Z33" s="20"/>
      <c r="AA33" s="114" t="s">
        <v>11</v>
      </c>
      <c r="AB33" s="20"/>
      <c r="AC33" s="20"/>
      <c r="AD33" s="31"/>
      <c r="AE33" s="99" t="str">
        <f t="shared" si="0"/>
        <v>B2</v>
      </c>
      <c r="AF33" s="100"/>
      <c r="AG33" s="100"/>
      <c r="AH33" s="102"/>
      <c r="AI33" s="103"/>
      <c r="AJ33" s="141"/>
      <c r="AK33" s="141" t="str">
        <f t="shared" si="1"/>
        <v/>
      </c>
      <c r="AL33" s="141"/>
      <c r="AM33" s="141" t="str">
        <f t="shared" si="2"/>
        <v/>
      </c>
      <c r="AN33" s="141"/>
      <c r="AO33" s="141" t="str">
        <f t="shared" si="3"/>
        <v/>
      </c>
      <c r="AP33" s="141"/>
      <c r="AQ33" s="141" t="str">
        <f t="shared" si="4"/>
        <v/>
      </c>
      <c r="AR33" s="141"/>
      <c r="AS33" s="2"/>
      <c r="AT33" s="2"/>
      <c r="AU33" s="2"/>
      <c r="AV33" s="2"/>
      <c r="AW33" s="2"/>
      <c r="AX33" s="2"/>
      <c r="AY33" s="1"/>
      <c r="AZ33" s="1"/>
      <c r="BA33" s="1"/>
      <c r="BB33" s="1"/>
      <c r="BC33" s="1"/>
      <c r="BD33" s="1"/>
      <c r="BE33" s="1"/>
    </row>
    <row r="34" spans="1:57" x14ac:dyDescent="0.3">
      <c r="A34" s="121">
        <f t="shared" si="7"/>
        <v>23</v>
      </c>
      <c r="B34" s="89" t="str">
        <f>B29</f>
        <v>C</v>
      </c>
      <c r="C34" s="89"/>
      <c r="D34" s="90" t="str">
        <f>IFERROR(D33+'Einführung &amp; Erklärung'!$E$11,"")</f>
        <v/>
      </c>
      <c r="E34" s="65"/>
      <c r="F34" s="70"/>
      <c r="G34" s="91" t="str">
        <f>G23</f>
        <v>C2</v>
      </c>
      <c r="H34" s="71"/>
      <c r="I34" s="71"/>
      <c r="J34" s="71"/>
      <c r="K34" s="71"/>
      <c r="L34" s="71"/>
      <c r="M34" s="71"/>
      <c r="N34" s="71"/>
      <c r="O34" s="92" t="s">
        <v>10</v>
      </c>
      <c r="P34" s="71" t="str">
        <f>G28</f>
        <v>C4</v>
      </c>
      <c r="Q34" s="71"/>
      <c r="R34" s="71"/>
      <c r="S34" s="71"/>
      <c r="T34" s="71"/>
      <c r="U34" s="71"/>
      <c r="V34" s="71"/>
      <c r="W34" s="72"/>
      <c r="X34" s="17"/>
      <c r="Y34" s="12"/>
      <c r="Z34" s="12"/>
      <c r="AA34" s="92" t="s">
        <v>11</v>
      </c>
      <c r="AB34" s="12"/>
      <c r="AC34" s="12"/>
      <c r="AD34" s="13"/>
      <c r="AE34" s="91" t="str">
        <f t="shared" si="0"/>
        <v>B3</v>
      </c>
      <c r="AF34" s="71"/>
      <c r="AG34" s="71"/>
      <c r="AH34" s="72"/>
      <c r="AI34" s="93"/>
      <c r="AJ34" s="141"/>
      <c r="AK34" s="141" t="str">
        <f t="shared" si="1"/>
        <v/>
      </c>
      <c r="AL34" s="141"/>
      <c r="AM34" s="141" t="str">
        <f t="shared" si="2"/>
        <v/>
      </c>
      <c r="AN34" s="141"/>
      <c r="AO34" s="141" t="str">
        <f t="shared" si="3"/>
        <v/>
      </c>
      <c r="AP34" s="141"/>
      <c r="AQ34" s="141" t="str">
        <f t="shared" si="4"/>
        <v/>
      </c>
      <c r="AR34" s="141"/>
      <c r="AS34" s="2"/>
      <c r="AT34" s="2"/>
      <c r="AU34" s="2"/>
      <c r="AV34" s="2"/>
      <c r="AW34" s="2"/>
      <c r="AX34" s="2"/>
      <c r="AY34" s="1"/>
      <c r="AZ34" s="1"/>
      <c r="BA34" s="1"/>
      <c r="BB34" s="1"/>
      <c r="BC34" s="1"/>
      <c r="BD34" s="1"/>
      <c r="BE34" s="1"/>
    </row>
    <row r="35" spans="1:57" ht="15" thickBot="1" x14ac:dyDescent="0.35">
      <c r="A35" s="104">
        <f>A34+1</f>
        <v>24</v>
      </c>
      <c r="B35" s="95" t="str">
        <f>B34</f>
        <v>C</v>
      </c>
      <c r="C35" s="95"/>
      <c r="D35" s="96" t="str">
        <f>IFERROR(D34+'Einführung &amp; Erklärung'!$E$11,"")</f>
        <v/>
      </c>
      <c r="E35" s="97"/>
      <c r="F35" s="98"/>
      <c r="G35" s="99" t="str">
        <f>P29</f>
        <v>C3</v>
      </c>
      <c r="H35" s="100"/>
      <c r="I35" s="100"/>
      <c r="J35" s="100"/>
      <c r="K35" s="100"/>
      <c r="L35" s="100"/>
      <c r="M35" s="100"/>
      <c r="N35" s="100"/>
      <c r="O35" s="101" t="s">
        <v>10</v>
      </c>
      <c r="P35" s="100" t="str">
        <f>P28</f>
        <v>C5</v>
      </c>
      <c r="Q35" s="100"/>
      <c r="R35" s="100"/>
      <c r="S35" s="100"/>
      <c r="T35" s="100"/>
      <c r="U35" s="100"/>
      <c r="V35" s="100"/>
      <c r="W35" s="102"/>
      <c r="X35" s="19"/>
      <c r="Y35" s="20"/>
      <c r="Z35" s="20"/>
      <c r="AA35" s="114" t="s">
        <v>11</v>
      </c>
      <c r="AB35" s="20"/>
      <c r="AC35" s="20"/>
      <c r="AD35" s="31"/>
      <c r="AE35" s="99" t="str">
        <f t="shared" si="0"/>
        <v>C2</v>
      </c>
      <c r="AF35" s="100"/>
      <c r="AG35" s="100"/>
      <c r="AH35" s="102"/>
      <c r="AI35" s="105"/>
      <c r="AJ35" s="141"/>
      <c r="AK35" s="141" t="str">
        <f t="shared" si="1"/>
        <v/>
      </c>
      <c r="AL35" s="141"/>
      <c r="AM35" s="141" t="str">
        <f t="shared" si="2"/>
        <v/>
      </c>
      <c r="AN35" s="141"/>
      <c r="AO35" s="141" t="str">
        <f t="shared" si="3"/>
        <v/>
      </c>
      <c r="AP35" s="141"/>
      <c r="AQ35" s="141" t="str">
        <f t="shared" si="4"/>
        <v/>
      </c>
      <c r="AR35" s="141"/>
      <c r="AS35" s="2"/>
      <c r="AT35" s="2"/>
      <c r="AU35" s="2"/>
      <c r="AV35" s="2"/>
      <c r="AW35" s="2"/>
      <c r="AX35" s="2"/>
      <c r="AY35" s="1"/>
      <c r="AZ35" s="1"/>
      <c r="BA35" s="1"/>
      <c r="BB35" s="1"/>
      <c r="BC35" s="1"/>
      <c r="BD35" s="1"/>
      <c r="BE35" s="1"/>
    </row>
    <row r="36" spans="1:57" x14ac:dyDescent="0.3">
      <c r="A36" s="88">
        <f t="shared" si="7"/>
        <v>25</v>
      </c>
      <c r="B36" s="89" t="str">
        <f>B31</f>
        <v>A</v>
      </c>
      <c r="C36" s="89"/>
      <c r="D36" s="90" t="str">
        <f>IFERROR(D35+'Einführung &amp; Erklärung'!$E$11,"")</f>
        <v/>
      </c>
      <c r="E36" s="65"/>
      <c r="F36" s="70"/>
      <c r="G36" s="91" t="str">
        <f>G24</f>
        <v>A4</v>
      </c>
      <c r="H36" s="71"/>
      <c r="I36" s="71"/>
      <c r="J36" s="71"/>
      <c r="K36" s="71"/>
      <c r="L36" s="71"/>
      <c r="M36" s="71"/>
      <c r="N36" s="71"/>
      <c r="O36" s="92" t="s">
        <v>10</v>
      </c>
      <c r="P36" s="71" t="str">
        <f>G25</f>
        <v>A1</v>
      </c>
      <c r="Q36" s="71"/>
      <c r="R36" s="71"/>
      <c r="S36" s="71"/>
      <c r="T36" s="71"/>
      <c r="U36" s="71"/>
      <c r="V36" s="71"/>
      <c r="W36" s="72"/>
      <c r="X36" s="21"/>
      <c r="Y36" s="22"/>
      <c r="Z36" s="22"/>
      <c r="AA36" s="119" t="s">
        <v>11</v>
      </c>
      <c r="AB36" s="22"/>
      <c r="AC36" s="22"/>
      <c r="AD36" s="32"/>
      <c r="AE36" s="91" t="str">
        <f t="shared" si="0"/>
        <v>C3</v>
      </c>
      <c r="AF36" s="71"/>
      <c r="AG36" s="71"/>
      <c r="AH36" s="72"/>
      <c r="AI36" s="93"/>
      <c r="AJ36" s="141"/>
      <c r="AK36" s="141" t="str">
        <f t="shared" si="1"/>
        <v/>
      </c>
      <c r="AL36" s="141"/>
      <c r="AM36" s="141" t="str">
        <f t="shared" si="2"/>
        <v/>
      </c>
      <c r="AN36" s="141"/>
      <c r="AO36" s="141" t="str">
        <f t="shared" si="3"/>
        <v/>
      </c>
      <c r="AP36" s="141"/>
      <c r="AQ36" s="141" t="str">
        <f t="shared" si="4"/>
        <v/>
      </c>
      <c r="AR36" s="141"/>
      <c r="AS36" s="2"/>
      <c r="AT36" s="2"/>
      <c r="AU36" s="2"/>
      <c r="AV36" s="2"/>
      <c r="AW36" s="2"/>
      <c r="AX36" s="2"/>
      <c r="AY36" s="1"/>
      <c r="AZ36" s="1"/>
      <c r="BA36" s="1"/>
      <c r="BB36" s="1"/>
      <c r="BC36" s="1"/>
      <c r="BD36" s="1"/>
      <c r="BE36" s="1"/>
    </row>
    <row r="37" spans="1:57" ht="15" thickBot="1" x14ac:dyDescent="0.35">
      <c r="A37" s="104">
        <f t="shared" si="7"/>
        <v>26</v>
      </c>
      <c r="B37" s="108" t="str">
        <f>B36</f>
        <v>A</v>
      </c>
      <c r="C37" s="108"/>
      <c r="D37" s="96" t="str">
        <f>IFERROR(D36+'Einführung &amp; Erklärung'!$E$11,"")</f>
        <v/>
      </c>
      <c r="E37" s="97"/>
      <c r="F37" s="98"/>
      <c r="G37" s="112" t="str">
        <f>P31</f>
        <v>A5</v>
      </c>
      <c r="H37" s="113"/>
      <c r="I37" s="113"/>
      <c r="J37" s="113"/>
      <c r="K37" s="113"/>
      <c r="L37" s="113"/>
      <c r="M37" s="113"/>
      <c r="N37" s="113"/>
      <c r="O37" s="114" t="s">
        <v>10</v>
      </c>
      <c r="P37" s="113" t="str">
        <f>G30</f>
        <v>A2</v>
      </c>
      <c r="Q37" s="113"/>
      <c r="R37" s="113"/>
      <c r="S37" s="113"/>
      <c r="T37" s="113"/>
      <c r="U37" s="113"/>
      <c r="V37" s="113"/>
      <c r="W37" s="115"/>
      <c r="X37" s="19"/>
      <c r="Y37" s="20"/>
      <c r="Z37" s="20"/>
      <c r="AA37" s="114" t="s">
        <v>11</v>
      </c>
      <c r="AB37" s="20"/>
      <c r="AC37" s="20"/>
      <c r="AD37" s="31"/>
      <c r="AE37" s="99" t="str">
        <f t="shared" si="0"/>
        <v>A4</v>
      </c>
      <c r="AF37" s="100"/>
      <c r="AG37" s="100"/>
      <c r="AH37" s="102"/>
      <c r="AI37" s="105"/>
      <c r="AJ37" s="141"/>
      <c r="AK37" s="141" t="str">
        <f t="shared" si="1"/>
        <v/>
      </c>
      <c r="AL37" s="141"/>
      <c r="AM37" s="141" t="str">
        <f t="shared" si="2"/>
        <v/>
      </c>
      <c r="AN37" s="141"/>
      <c r="AO37" s="141" t="str">
        <f t="shared" si="3"/>
        <v/>
      </c>
      <c r="AP37" s="141"/>
      <c r="AQ37" s="141" t="str">
        <f t="shared" si="4"/>
        <v/>
      </c>
      <c r="AR37" s="141"/>
      <c r="AS37" s="2"/>
      <c r="AT37" s="2"/>
      <c r="AU37" s="2"/>
      <c r="AV37" s="2"/>
      <c r="AW37" s="2"/>
      <c r="AX37" s="2"/>
      <c r="AY37" s="1"/>
      <c r="AZ37" s="1"/>
      <c r="BA37" s="1"/>
      <c r="BB37" s="1"/>
      <c r="BC37" s="1"/>
      <c r="BD37" s="1"/>
      <c r="BE37" s="1"/>
    </row>
    <row r="38" spans="1:57" x14ac:dyDescent="0.3">
      <c r="A38" s="106">
        <f t="shared" si="7"/>
        <v>27</v>
      </c>
      <c r="B38" s="89" t="str">
        <f>B33</f>
        <v>B</v>
      </c>
      <c r="C38" s="89"/>
      <c r="D38" s="90" t="str">
        <f>IFERROR(D37+'Einführung &amp; Erklärung'!$E$11,"")</f>
        <v/>
      </c>
      <c r="E38" s="65"/>
      <c r="F38" s="70"/>
      <c r="G38" s="91" t="str">
        <f>G26</f>
        <v>B4</v>
      </c>
      <c r="H38" s="71"/>
      <c r="I38" s="71"/>
      <c r="J38" s="71"/>
      <c r="K38" s="71"/>
      <c r="L38" s="71"/>
      <c r="M38" s="71"/>
      <c r="N38" s="71"/>
      <c r="O38" s="92" t="s">
        <v>10</v>
      </c>
      <c r="P38" s="71" t="str">
        <f>G27</f>
        <v>B1</v>
      </c>
      <c r="Q38" s="71"/>
      <c r="R38" s="71"/>
      <c r="S38" s="71"/>
      <c r="T38" s="71"/>
      <c r="U38" s="71"/>
      <c r="V38" s="71"/>
      <c r="W38" s="72"/>
      <c r="X38" s="21"/>
      <c r="Y38" s="22"/>
      <c r="Z38" s="22"/>
      <c r="AA38" s="119" t="s">
        <v>11</v>
      </c>
      <c r="AB38" s="22"/>
      <c r="AC38" s="22"/>
      <c r="AD38" s="32"/>
      <c r="AE38" s="91" t="str">
        <f t="shared" si="0"/>
        <v>A5</v>
      </c>
      <c r="AF38" s="71"/>
      <c r="AG38" s="71"/>
      <c r="AH38" s="72"/>
      <c r="AI38" s="107"/>
      <c r="AJ38" s="141"/>
      <c r="AK38" s="141" t="str">
        <f t="shared" si="1"/>
        <v/>
      </c>
      <c r="AL38" s="141"/>
      <c r="AM38" s="141" t="str">
        <f t="shared" si="2"/>
        <v/>
      </c>
      <c r="AN38" s="141"/>
      <c r="AO38" s="141" t="str">
        <f t="shared" si="3"/>
        <v/>
      </c>
      <c r="AP38" s="141"/>
      <c r="AQ38" s="141" t="str">
        <f t="shared" si="4"/>
        <v/>
      </c>
      <c r="AR38" s="141"/>
      <c r="AS38" s="2"/>
      <c r="AT38" s="2"/>
      <c r="AU38" s="2"/>
      <c r="AV38" s="2"/>
      <c r="AW38" s="2"/>
      <c r="AX38" s="2"/>
      <c r="AY38" s="1"/>
      <c r="AZ38" s="1"/>
      <c r="BA38" s="1"/>
      <c r="BB38" s="1"/>
      <c r="BC38" s="1"/>
      <c r="BD38" s="1"/>
      <c r="BE38" s="1"/>
    </row>
    <row r="39" spans="1:57" ht="15" thickBot="1" x14ac:dyDescent="0.35">
      <c r="A39" s="94">
        <f t="shared" si="7"/>
        <v>28</v>
      </c>
      <c r="B39" s="108" t="str">
        <f>B38</f>
        <v>B</v>
      </c>
      <c r="C39" s="108"/>
      <c r="D39" s="96" t="str">
        <f>IFERROR(D38+'Einführung &amp; Erklärung'!$E$11,"")</f>
        <v/>
      </c>
      <c r="E39" s="97"/>
      <c r="F39" s="98"/>
      <c r="G39" s="112" t="str">
        <f>P33</f>
        <v>B5</v>
      </c>
      <c r="H39" s="113"/>
      <c r="I39" s="113"/>
      <c r="J39" s="113"/>
      <c r="K39" s="113"/>
      <c r="L39" s="113"/>
      <c r="M39" s="113"/>
      <c r="N39" s="113"/>
      <c r="O39" s="114" t="s">
        <v>10</v>
      </c>
      <c r="P39" s="113" t="str">
        <f>G32</f>
        <v>B2</v>
      </c>
      <c r="Q39" s="113"/>
      <c r="R39" s="113"/>
      <c r="S39" s="113"/>
      <c r="T39" s="113"/>
      <c r="U39" s="113"/>
      <c r="V39" s="113"/>
      <c r="W39" s="115"/>
      <c r="X39" s="19"/>
      <c r="Y39" s="20"/>
      <c r="Z39" s="20"/>
      <c r="AA39" s="114" t="s">
        <v>11</v>
      </c>
      <c r="AB39" s="20"/>
      <c r="AC39" s="20"/>
      <c r="AD39" s="31"/>
      <c r="AE39" s="99" t="str">
        <f t="shared" si="0"/>
        <v>B4</v>
      </c>
      <c r="AF39" s="100"/>
      <c r="AG39" s="100"/>
      <c r="AH39" s="102"/>
      <c r="AI39" s="103"/>
      <c r="AK39" s="141" t="str">
        <f t="shared" si="1"/>
        <v/>
      </c>
      <c r="AL39" s="141"/>
      <c r="AM39" s="141" t="str">
        <f t="shared" si="2"/>
        <v/>
      </c>
      <c r="AN39" s="141"/>
      <c r="AO39" s="141" t="str">
        <f t="shared" si="3"/>
        <v/>
      </c>
      <c r="AP39" s="141"/>
      <c r="AQ39" s="141" t="str">
        <f t="shared" si="4"/>
        <v/>
      </c>
    </row>
    <row r="40" spans="1:57" x14ac:dyDescent="0.3">
      <c r="A40" s="121">
        <f t="shared" si="7"/>
        <v>29</v>
      </c>
      <c r="B40" s="89" t="str">
        <f>B35</f>
        <v>C</v>
      </c>
      <c r="C40" s="89"/>
      <c r="D40" s="90" t="str">
        <f>IFERROR(D39+'Einführung &amp; Erklärung'!$E$11,"")</f>
        <v/>
      </c>
      <c r="E40" s="65"/>
      <c r="F40" s="70"/>
      <c r="G40" s="91" t="str">
        <f>G28</f>
        <v>C4</v>
      </c>
      <c r="H40" s="71"/>
      <c r="I40" s="71"/>
      <c r="J40" s="71"/>
      <c r="K40" s="71"/>
      <c r="L40" s="71"/>
      <c r="M40" s="71"/>
      <c r="N40" s="71"/>
      <c r="O40" s="92" t="s">
        <v>10</v>
      </c>
      <c r="P40" s="71" t="str">
        <f>G29</f>
        <v>C1</v>
      </c>
      <c r="Q40" s="71"/>
      <c r="R40" s="71"/>
      <c r="S40" s="71"/>
      <c r="T40" s="71"/>
      <c r="U40" s="71"/>
      <c r="V40" s="71"/>
      <c r="W40" s="72"/>
      <c r="X40" s="21"/>
      <c r="Y40" s="22"/>
      <c r="Z40" s="22"/>
      <c r="AA40" s="119" t="s">
        <v>11</v>
      </c>
      <c r="AB40" s="22"/>
      <c r="AC40" s="22"/>
      <c r="AD40" s="32"/>
      <c r="AE40" s="91" t="str">
        <f t="shared" si="0"/>
        <v>B5</v>
      </c>
      <c r="AF40" s="71"/>
      <c r="AG40" s="71"/>
      <c r="AH40" s="72"/>
      <c r="AI40" s="93"/>
      <c r="AK40" s="141" t="str">
        <f t="shared" si="1"/>
        <v/>
      </c>
      <c r="AL40" s="141"/>
      <c r="AM40" s="141" t="str">
        <f t="shared" si="2"/>
        <v/>
      </c>
      <c r="AN40" s="141"/>
      <c r="AO40" s="141" t="str">
        <f t="shared" si="3"/>
        <v/>
      </c>
      <c r="AP40" s="141"/>
      <c r="AQ40" s="141" t="str">
        <f t="shared" si="4"/>
        <v/>
      </c>
    </row>
    <row r="41" spans="1:57" ht="15" thickBot="1" x14ac:dyDescent="0.35">
      <c r="A41" s="104">
        <f>A40+1</f>
        <v>30</v>
      </c>
      <c r="B41" s="108" t="str">
        <f>B40</f>
        <v>C</v>
      </c>
      <c r="C41" s="108"/>
      <c r="D41" s="109" t="str">
        <f>IFERROR(D40+'Einführung &amp; Erklärung'!$E$11,"")</f>
        <v/>
      </c>
      <c r="E41" s="110"/>
      <c r="F41" s="111"/>
      <c r="G41" s="112" t="str">
        <f>P35</f>
        <v>C5</v>
      </c>
      <c r="H41" s="113"/>
      <c r="I41" s="113"/>
      <c r="J41" s="113"/>
      <c r="K41" s="113"/>
      <c r="L41" s="113"/>
      <c r="M41" s="113"/>
      <c r="N41" s="113"/>
      <c r="O41" s="114" t="s">
        <v>10</v>
      </c>
      <c r="P41" s="113" t="str">
        <f>G34</f>
        <v>C2</v>
      </c>
      <c r="Q41" s="113"/>
      <c r="R41" s="113"/>
      <c r="S41" s="113"/>
      <c r="T41" s="113"/>
      <c r="U41" s="113"/>
      <c r="V41" s="113"/>
      <c r="W41" s="115"/>
      <c r="X41" s="19"/>
      <c r="Y41" s="20"/>
      <c r="Z41" s="20"/>
      <c r="AA41" s="114" t="s">
        <v>11</v>
      </c>
      <c r="AB41" s="20"/>
      <c r="AC41" s="20"/>
      <c r="AD41" s="31"/>
      <c r="AE41" s="112" t="str">
        <f t="shared" si="0"/>
        <v>C4</v>
      </c>
      <c r="AF41" s="113"/>
      <c r="AG41" s="113"/>
      <c r="AH41" s="115"/>
      <c r="AI41" s="105"/>
      <c r="AK41" s="141" t="str">
        <f>IF(ISBLANK(X41),"",IF(X41&gt;AB41,1,0))</f>
        <v/>
      </c>
      <c r="AL41" s="141"/>
      <c r="AM41" s="141" t="str">
        <f t="shared" si="2"/>
        <v/>
      </c>
      <c r="AN41" s="141"/>
      <c r="AO41" s="141" t="str">
        <f t="shared" si="3"/>
        <v/>
      </c>
      <c r="AP41" s="141"/>
      <c r="AQ41" s="141" t="str">
        <f t="shared" si="4"/>
        <v/>
      </c>
    </row>
    <row r="42" spans="1:57" x14ac:dyDescent="0.3">
      <c r="D42" s="123"/>
    </row>
    <row r="43" spans="1:57" ht="15" thickBot="1" x14ac:dyDescent="0.35">
      <c r="D43" s="123"/>
    </row>
    <row r="44" spans="1:57" ht="15" thickBot="1" x14ac:dyDescent="0.35">
      <c r="A44" s="61" t="str">
        <f>B3</f>
        <v>Gruppe A</v>
      </c>
      <c r="B44" s="62"/>
      <c r="C44" s="62"/>
      <c r="D44" s="62"/>
      <c r="E44" s="62"/>
      <c r="F44" s="63"/>
      <c r="G44" s="58" t="s">
        <v>16</v>
      </c>
      <c r="H44" s="86"/>
      <c r="I44" s="58" t="s">
        <v>29</v>
      </c>
      <c r="J44" s="60"/>
      <c r="K44" s="61" t="s">
        <v>28</v>
      </c>
      <c r="L44" s="62"/>
      <c r="M44" s="62"/>
      <c r="N44" s="62"/>
      <c r="O44" s="63"/>
      <c r="P44" s="85" t="s">
        <v>17</v>
      </c>
      <c r="Q44" s="60"/>
      <c r="S44" s="58" t="str">
        <f>N3</f>
        <v>Gruppe B</v>
      </c>
      <c r="T44" s="59"/>
      <c r="U44" s="59"/>
      <c r="V44" s="59"/>
      <c r="W44" s="59"/>
      <c r="X44" s="60"/>
      <c r="Y44" s="58" t="s">
        <v>16</v>
      </c>
      <c r="Z44" s="86"/>
      <c r="AA44" s="58" t="str">
        <f>I44</f>
        <v>Siege</v>
      </c>
      <c r="AB44" s="60"/>
      <c r="AC44" s="61" t="str">
        <f>K44</f>
        <v>Treffer</v>
      </c>
      <c r="AD44" s="62"/>
      <c r="AE44" s="62"/>
      <c r="AF44" s="62"/>
      <c r="AG44" s="63"/>
      <c r="AH44" s="85" t="s">
        <v>17</v>
      </c>
      <c r="AI44" s="60"/>
    </row>
    <row r="45" spans="1:57" x14ac:dyDescent="0.3">
      <c r="A45" s="67"/>
      <c r="B45" s="65" t="str">
        <f>C4</f>
        <v>A1</v>
      </c>
      <c r="C45" s="65"/>
      <c r="D45" s="65"/>
      <c r="E45" s="65"/>
      <c r="F45" s="66"/>
      <c r="G45" s="124">
        <f ca="1">SUM(SUMIF($G$12:$N$41,B45,$AO$12:$AO$41),SUMIF($P$12:$W$41,B45,$AQ$12:$AQ$41))</f>
        <v>0</v>
      </c>
      <c r="H45" s="70"/>
      <c r="I45" s="124">
        <f ca="1">SUM(SUMIF($G$12:$N$41,B45,$AK$12:$AK$41),SUMIF($P$12:$W$41,B45,$AM$12:$AM$41))</f>
        <v>0</v>
      </c>
      <c r="J45" s="70"/>
      <c r="K45" s="124">
        <f ca="1">SUM(SUMIF($G$12:$N$41,B45,$X$12:$Z$41),SUMIF($P$12:$W$41,B45,$AB$12:$AD$41))</f>
        <v>0</v>
      </c>
      <c r="L45" s="70"/>
      <c r="M45" s="92" t="s">
        <v>11</v>
      </c>
      <c r="N45" s="125">
        <f ca="1">SUM(SUMIF($P$12:$W$41,B45,$X$12:$Z$41),SUMIF($G$12:$N$41,B45,$AB$12:$AD$41))</f>
        <v>0</v>
      </c>
      <c r="O45" s="66"/>
      <c r="P45" s="33">
        <f ca="1">K45-N45</f>
        <v>0</v>
      </c>
      <c r="Q45" s="34"/>
      <c r="S45" s="67"/>
      <c r="T45" s="65" t="str">
        <f>O4</f>
        <v>B1</v>
      </c>
      <c r="U45" s="65"/>
      <c r="V45" s="65"/>
      <c r="W45" s="65"/>
      <c r="X45" s="66"/>
      <c r="Y45" s="124">
        <f ca="1">SUM(SUMIF($G$12:$N$41,T45,$AO$12:$AO$41),SUMIF($P$12:$W$41,T45,$AQ$12:$AQ$41))</f>
        <v>0</v>
      </c>
      <c r="Z45" s="70"/>
      <c r="AA45" s="124">
        <f ca="1">SUM(SUMIF($G$12:$N$41,T45,$AK$12:$AK$41),SUMIF($P$12:$W$41,T45,$AM$12:$AM$41))</f>
        <v>0</v>
      </c>
      <c r="AB45" s="70"/>
      <c r="AC45" s="124">
        <f ca="1">SUM(SUMIF($G$12:$N$41,T45,$X$12:$Z$41),SUMIF($P$12:$W$41,T45,$AB$12:$AD$41))</f>
        <v>0</v>
      </c>
      <c r="AD45" s="70"/>
      <c r="AE45" s="92" t="s">
        <v>11</v>
      </c>
      <c r="AF45" s="125">
        <f ca="1">SUM(SUMIF($P$12:$W$41,T45,$X$12:$Z$41),SUMIF($G$12:$N$41,T45,$AB$12:$AD$41))</f>
        <v>0</v>
      </c>
      <c r="AG45" s="66"/>
      <c r="AH45" s="33">
        <f ca="1">AC45-AF45</f>
        <v>0</v>
      </c>
      <c r="AI45" s="34"/>
    </row>
    <row r="46" spans="1:57" x14ac:dyDescent="0.3">
      <c r="A46" s="73"/>
      <c r="B46" s="74" t="str">
        <f>C5</f>
        <v>A2</v>
      </c>
      <c r="C46" s="74"/>
      <c r="D46" s="74"/>
      <c r="E46" s="74"/>
      <c r="F46" s="75"/>
      <c r="G46" s="128">
        <f ca="1">SUM(SUMIF($G$12:$N$41,B46,$AO$12:$AO$41),SUMIF($P$12:$W$41,B46,$AQ$12:$AQ$41))</f>
        <v>0</v>
      </c>
      <c r="H46" s="76"/>
      <c r="I46" s="128">
        <f ca="1">SUM(SUMIF($G$12:$N$41,B46,$AK$12:$AK$41),SUMIF($P$12:$W$41,B46,$AM$12:$AM$41))</f>
        <v>0</v>
      </c>
      <c r="J46" s="76"/>
      <c r="K46" s="128">
        <f ca="1">SUM(SUMIF($G$12:$N$41,B46,$X$12:$Z$41),SUMIF($P$12:$W$41,B46,$AB$12:$AD$41))</f>
        <v>0</v>
      </c>
      <c r="L46" s="76"/>
      <c r="M46" s="126" t="s">
        <v>11</v>
      </c>
      <c r="N46" s="127">
        <f ca="1">SUM(SUMIF($P$12:$W$41,B46,$X$12:$Z$41),SUMIF($G$12:$N$41,B46,$AB$12:$AD$41))</f>
        <v>0</v>
      </c>
      <c r="O46" s="75"/>
      <c r="P46" s="3">
        <f ca="1">K46-N46</f>
        <v>0</v>
      </c>
      <c r="Q46" s="4"/>
      <c r="S46" s="73"/>
      <c r="T46" s="74" t="str">
        <f>O5</f>
        <v>B2</v>
      </c>
      <c r="U46" s="74"/>
      <c r="V46" s="74"/>
      <c r="W46" s="74"/>
      <c r="X46" s="75"/>
      <c r="Y46" s="128">
        <f ca="1">SUM(SUMIF($G$12:$N$41,T46,$AO$12:$AO$41),SUMIF($P$12:$W$41,T46,$AQ$12:$AQ$41))</f>
        <v>0</v>
      </c>
      <c r="Z46" s="76"/>
      <c r="AA46" s="128">
        <f ca="1">SUM(SUMIF($G$12:$N$41,T46,$AK$12:$AK$41),SUMIF($P$12:$W$41,T46,$AM$12:$AM$41))</f>
        <v>0</v>
      </c>
      <c r="AB46" s="76"/>
      <c r="AC46" s="128">
        <f ca="1">SUM(SUMIF($G$12:$N$41,T46,$X$12:$Z$41),SUMIF($P$12:$W$41,T46,$AB$12:$AD$41))</f>
        <v>0</v>
      </c>
      <c r="AD46" s="76"/>
      <c r="AE46" s="126" t="s">
        <v>11</v>
      </c>
      <c r="AF46" s="127">
        <f ca="1">SUM(SUMIF($P$12:$W$41,T46,$X$12:$Z$41),SUMIF($G$12:$N$41,T46,$AB$12:$AD$41))</f>
        <v>0</v>
      </c>
      <c r="AG46" s="75"/>
      <c r="AH46" s="3">
        <f ca="1">AC46-AF46</f>
        <v>0</v>
      </c>
      <c r="AI46" s="4"/>
    </row>
    <row r="47" spans="1:57" x14ac:dyDescent="0.3">
      <c r="A47" s="73"/>
      <c r="B47" s="74" t="str">
        <f>C6</f>
        <v>A3</v>
      </c>
      <c r="C47" s="74"/>
      <c r="D47" s="74"/>
      <c r="E47" s="74"/>
      <c r="F47" s="75"/>
      <c r="G47" s="128">
        <f ca="1">SUM(SUMIF($G$12:$N$41,B47,$AO$12:$AO$41),SUMIF($P$12:$W$41,B47,$AQ$12:$AQ$41))</f>
        <v>0</v>
      </c>
      <c r="H47" s="76"/>
      <c r="I47" s="128">
        <f ca="1">SUM(SUMIF($G$12:$N$41,B47,$AK$12:$AK$41),SUMIF($P$12:$W$41,B47,$AM$12:$AM$41))</f>
        <v>0</v>
      </c>
      <c r="J47" s="76"/>
      <c r="K47" s="128">
        <f ca="1">SUM(SUMIF($G$12:$N$41,B47,$X$12:$Z$41),SUMIF($P$12:$W$41,B47,$AB$12:$AD$41))</f>
        <v>0</v>
      </c>
      <c r="L47" s="76"/>
      <c r="M47" s="126" t="s">
        <v>11</v>
      </c>
      <c r="N47" s="127">
        <f ca="1">SUM(SUMIF($P$12:$W$41,B47,$X$12:$Z$41),SUMIF($G$12:$N$41,B47,$AB$12:$AD$41))</f>
        <v>0</v>
      </c>
      <c r="O47" s="75"/>
      <c r="P47" s="3">
        <f ca="1">K47-N47</f>
        <v>0</v>
      </c>
      <c r="Q47" s="4"/>
      <c r="S47" s="73"/>
      <c r="T47" s="74" t="str">
        <f>O6</f>
        <v>B3</v>
      </c>
      <c r="U47" s="74"/>
      <c r="V47" s="74"/>
      <c r="W47" s="74"/>
      <c r="X47" s="75"/>
      <c r="Y47" s="128">
        <f ca="1">SUM(SUMIF($G$12:$N$41,T47,$AO$12:$AO$41),SUMIF($P$12:$W$41,T47,$AQ$12:$AQ$41))</f>
        <v>0</v>
      </c>
      <c r="Z47" s="76"/>
      <c r="AA47" s="128">
        <f ca="1">SUM(SUMIF($G$12:$N$41,T47,$AK$12:$AK$41),SUMIF($P$12:$W$41,T47,$AM$12:$AM$41))</f>
        <v>0</v>
      </c>
      <c r="AB47" s="76"/>
      <c r="AC47" s="128">
        <f ca="1">SUM(SUMIF($G$12:$N$41,T47,$X$12:$Z$41),SUMIF($P$12:$W$41,T47,$AB$12:$AD$41))</f>
        <v>0</v>
      </c>
      <c r="AD47" s="76"/>
      <c r="AE47" s="126" t="s">
        <v>11</v>
      </c>
      <c r="AF47" s="127">
        <f ca="1">SUM(SUMIF($P$12:$W$41,T47,$X$12:$Z$41),SUMIF($G$12:$N$41,T47,$AB$12:$AD$41))</f>
        <v>0</v>
      </c>
      <c r="AG47" s="75"/>
      <c r="AH47" s="3">
        <f ca="1">AC47-AF47</f>
        <v>0</v>
      </c>
      <c r="AI47" s="4"/>
    </row>
    <row r="48" spans="1:57" x14ac:dyDescent="0.3">
      <c r="A48" s="73"/>
      <c r="B48" s="74" t="str">
        <f>C7</f>
        <v>A4</v>
      </c>
      <c r="C48" s="74"/>
      <c r="D48" s="74"/>
      <c r="E48" s="74"/>
      <c r="F48" s="75"/>
      <c r="G48" s="128">
        <f ca="1">SUM(SUMIF($G$12:$N$41,B48,$AO$12:$AO$41),SUMIF($P$12:$W$41,B48,$AQ$12:$AQ$41))</f>
        <v>0</v>
      </c>
      <c r="H48" s="76"/>
      <c r="I48" s="128">
        <f ca="1">SUM(SUMIF($G$12:$N$41,B48,$AK$12:$AK$41),SUMIF($P$12:$W$41,B48,$AM$12:$AM$41))</f>
        <v>0</v>
      </c>
      <c r="J48" s="76"/>
      <c r="K48" s="128">
        <f ca="1">SUM(SUMIF($G$12:$N$41,B48,$X$12:$Z$41),SUMIF($P$12:$W$41,B48,$AB$12:$AD$41))</f>
        <v>0</v>
      </c>
      <c r="L48" s="76"/>
      <c r="M48" s="126" t="s">
        <v>11</v>
      </c>
      <c r="N48" s="127">
        <f ca="1">SUM(SUMIF($P$12:$W$41,B48,$X$12:$Z$41),SUMIF($G$12:$N$41,B48,$AB$12:$AD$41))</f>
        <v>0</v>
      </c>
      <c r="O48" s="75"/>
      <c r="P48" s="3">
        <f ca="1">K48-N48</f>
        <v>0</v>
      </c>
      <c r="Q48" s="4"/>
      <c r="S48" s="73"/>
      <c r="T48" s="74" t="str">
        <f>O7</f>
        <v>B4</v>
      </c>
      <c r="U48" s="74"/>
      <c r="V48" s="74"/>
      <c r="W48" s="74"/>
      <c r="X48" s="75"/>
      <c r="Y48" s="128">
        <f ca="1">SUM(SUMIF($G$12:$N$41,T48,$AO$12:$AO$41),SUMIF($P$12:$W$41,T48,$AQ$12:$AQ$41))</f>
        <v>0</v>
      </c>
      <c r="Z48" s="76"/>
      <c r="AA48" s="128">
        <f ca="1">SUM(SUMIF($G$12:$N$41,T48,$AK$12:$AK$41),SUMIF($P$12:$W$41,T48,$AM$12:$AM$41))</f>
        <v>0</v>
      </c>
      <c r="AB48" s="76"/>
      <c r="AC48" s="128">
        <f ca="1">SUM(SUMIF($G$12:$N$41,T48,$X$12:$Z$41),SUMIF($P$12:$W$41,T48,$AB$12:$AD$41))</f>
        <v>0</v>
      </c>
      <c r="AD48" s="76"/>
      <c r="AE48" s="126" t="s">
        <v>11</v>
      </c>
      <c r="AF48" s="127">
        <f ca="1">SUM(SUMIF($P$12:$W$41,T48,$X$12:$Z$41),SUMIF($G$12:$N$41,T48,$AB$12:$AD$41))</f>
        <v>0</v>
      </c>
      <c r="AG48" s="75"/>
      <c r="AH48" s="3">
        <f ca="1">AC48-AF48</f>
        <v>0</v>
      </c>
      <c r="AI48" s="4"/>
    </row>
    <row r="49" spans="1:35" ht="15" thickBot="1" x14ac:dyDescent="0.35">
      <c r="A49" s="79"/>
      <c r="B49" s="80" t="str">
        <f>C8</f>
        <v>A5</v>
      </c>
      <c r="C49" s="80"/>
      <c r="D49" s="80"/>
      <c r="E49" s="80"/>
      <c r="F49" s="81"/>
      <c r="G49" s="138">
        <f ca="1">SUM(SUMIF($G$12:$N$41,B49,$AO$12:$AO$41),SUMIF($P$12:$W$41,B49,$AQ$12:$AQ$41))</f>
        <v>0</v>
      </c>
      <c r="H49" s="139"/>
      <c r="I49" s="138">
        <f ca="1">SUM(SUMIF($G$12:$N$41,B49,$AK$12:$AK$41),SUMIF($P$12:$W$41,B49,$AM$12:$AM$41))</f>
        <v>0</v>
      </c>
      <c r="J49" s="139"/>
      <c r="K49" s="138">
        <f ca="1">SUM(SUMIF($G$12:$N$41,B49,$X$12:$Z$41),SUMIF($P$12:$W$41,B49,$AB$12:$AD$41))</f>
        <v>0</v>
      </c>
      <c r="L49" s="139"/>
      <c r="M49" s="114" t="s">
        <v>11</v>
      </c>
      <c r="N49" s="140">
        <f ca="1">SUM(SUMIF($P$12:$W$41,B49,$X$12:$Z$41),SUMIF($G$12:$N$41,B49,$AB$12:$AD$41))</f>
        <v>0</v>
      </c>
      <c r="O49" s="111"/>
      <c r="P49" s="35">
        <f ca="1">K49-N49</f>
        <v>0</v>
      </c>
      <c r="Q49" s="36"/>
      <c r="S49" s="79"/>
      <c r="T49" s="80" t="str">
        <f>O8</f>
        <v>B5</v>
      </c>
      <c r="U49" s="80"/>
      <c r="V49" s="80"/>
      <c r="W49" s="80"/>
      <c r="X49" s="81"/>
      <c r="Y49" s="138">
        <f ca="1">SUM(SUMIF($G$12:$N$41,T49,$AO$12:$AO$41),SUMIF($P$12:$W$41,T49,$AQ$12:$AQ$41))</f>
        <v>0</v>
      </c>
      <c r="Z49" s="139"/>
      <c r="AA49" s="138">
        <f ca="1">SUM(SUMIF($G$12:$N$41,T49,$AK$12:$AK$41),SUMIF($P$12:$W$41,T49,$AM$12:$AM$41))</f>
        <v>0</v>
      </c>
      <c r="AB49" s="139"/>
      <c r="AC49" s="138">
        <f ca="1">SUM(SUMIF($G$12:$N$41,T49,$X$12:$Z$41),SUMIF($P$12:$W$41,T49,$AB$12:$AD$41))</f>
        <v>0</v>
      </c>
      <c r="AD49" s="139"/>
      <c r="AE49" s="114" t="s">
        <v>11</v>
      </c>
      <c r="AF49" s="140">
        <f ca="1">SUM(SUMIF($P$12:$W$41,T49,$X$12:$Z$41),SUMIF($G$12:$N$41,T49,$AB$12:$AD$41))</f>
        <v>0</v>
      </c>
      <c r="AG49" s="111"/>
      <c r="AH49" s="35">
        <f ca="1">AC49-AF49</f>
        <v>0</v>
      </c>
      <c r="AI49" s="36"/>
    </row>
    <row r="51" spans="1:35" ht="15" thickBot="1" x14ac:dyDescent="0.35"/>
    <row r="52" spans="1:35" ht="15" thickBot="1" x14ac:dyDescent="0.35">
      <c r="I52" s="61" t="str">
        <f>Z3</f>
        <v>Gruppe C</v>
      </c>
      <c r="J52" s="61"/>
      <c r="K52" s="61"/>
      <c r="L52" s="61"/>
      <c r="M52" s="61"/>
      <c r="N52" s="61"/>
      <c r="O52" s="58" t="s">
        <v>16</v>
      </c>
      <c r="P52" s="86"/>
      <c r="Q52" s="58" t="str">
        <f>I44</f>
        <v>Siege</v>
      </c>
      <c r="R52" s="60"/>
      <c r="S52" s="61" t="str">
        <f>AC44</f>
        <v>Treffer</v>
      </c>
      <c r="T52" s="62"/>
      <c r="U52" s="62"/>
      <c r="V52" s="62"/>
      <c r="W52" s="63"/>
      <c r="X52" s="85" t="s">
        <v>17</v>
      </c>
      <c r="Y52" s="60"/>
    </row>
    <row r="53" spans="1:35" x14ac:dyDescent="0.3">
      <c r="I53" s="67"/>
      <c r="J53" s="65" t="str">
        <f>AA4</f>
        <v>C1</v>
      </c>
      <c r="K53" s="65"/>
      <c r="L53" s="65"/>
      <c r="M53" s="65"/>
      <c r="N53" s="66"/>
      <c r="O53" s="124">
        <f ca="1">SUM(SUMIF($G$12:$N$41,J53,$AO$12:$AO$41),SUMIF($P$12:$W$41,J53,$AQ$12:$AQ$41))</f>
        <v>0</v>
      </c>
      <c r="P53" s="70"/>
      <c r="Q53" s="124">
        <f ca="1">SUM(SUMIF($G$12:$N$41,J53,$AK$12:$AK$41),SUMIF($P$12:$W$41,J53,$AM$12:$AM$41))</f>
        <v>0</v>
      </c>
      <c r="R53" s="70"/>
      <c r="S53" s="124">
        <f ca="1">SUM(SUMIF($G$12:$N$41,J53,$X$12:$Z$41),SUMIF($P$12:$W$41,J53,$AB$12:$AD$41))</f>
        <v>0</v>
      </c>
      <c r="T53" s="70"/>
      <c r="U53" s="92" t="s">
        <v>11</v>
      </c>
      <c r="V53" s="125">
        <f ca="1">SUM(SUMIF($P$12:$W$41,J53,$X$12:$Z$41),SUMIF($G$12:$N$41,J53,$AB$12:$AD$41))</f>
        <v>0</v>
      </c>
      <c r="W53" s="66"/>
      <c r="X53" s="33">
        <f ca="1">S53-V53</f>
        <v>0</v>
      </c>
      <c r="Y53" s="34"/>
    </row>
    <row r="54" spans="1:35" x14ac:dyDescent="0.3">
      <c r="B54" s="129">
        <v>5</v>
      </c>
      <c r="C54" s="129">
        <v>4</v>
      </c>
      <c r="D54" s="129">
        <v>3</v>
      </c>
      <c r="E54" s="129">
        <v>2</v>
      </c>
      <c r="F54" s="129">
        <v>1</v>
      </c>
      <c r="I54" s="73"/>
      <c r="J54" s="74" t="str">
        <f>AA5</f>
        <v>C2</v>
      </c>
      <c r="K54" s="74"/>
      <c r="L54" s="74"/>
      <c r="M54" s="74"/>
      <c r="N54" s="75"/>
      <c r="O54" s="128">
        <f ca="1">SUM(SUMIF($G$12:$N$41,J54,$AO$12:$AO$41),SUMIF($P$12:$W$41,J54,$AQ$12:$AQ$41))</f>
        <v>0</v>
      </c>
      <c r="P54" s="76"/>
      <c r="Q54" s="128">
        <f ca="1">SUM(SUMIF($G$12:$N$41,J54,$AK$12:$AK$41),SUMIF($P$12:$W$41,J54,$AM$12:$AM$41))</f>
        <v>0</v>
      </c>
      <c r="R54" s="76"/>
      <c r="S54" s="128">
        <f ca="1">SUM(SUMIF($G$12:$N$41,J54,$X$12:$Z$41),SUMIF($P$12:$W$41,J54,$AB$12:$AD$41))</f>
        <v>0</v>
      </c>
      <c r="T54" s="76"/>
      <c r="U54" s="126" t="s">
        <v>11</v>
      </c>
      <c r="V54" s="127">
        <f ca="1">SUM(SUMIF($P$12:$W$41,J54,$X$12:$Z$41),SUMIF($G$12:$N$41,J54,$AB$12:$AD$41))</f>
        <v>0</v>
      </c>
      <c r="W54" s="75"/>
      <c r="X54" s="3">
        <f ca="1">S54-V54</f>
        <v>0</v>
      </c>
      <c r="Y54" s="4"/>
    </row>
    <row r="55" spans="1:35" x14ac:dyDescent="0.3">
      <c r="I55" s="73"/>
      <c r="J55" s="74" t="str">
        <f>AA6</f>
        <v>C3</v>
      </c>
      <c r="K55" s="74"/>
      <c r="L55" s="74"/>
      <c r="M55" s="74"/>
      <c r="N55" s="75"/>
      <c r="O55" s="128">
        <f ca="1">SUM(SUMIF($G$12:$N$41,J55,$AO$12:$AO$41),SUMIF($P$12:$W$41,J55,$AQ$12:$AQ$41))</f>
        <v>0</v>
      </c>
      <c r="P55" s="76"/>
      <c r="Q55" s="128">
        <f ca="1">SUM(SUMIF($G$12:$N$41,J55,$AK$12:$AK$41),SUMIF($P$12:$W$41,J55,$AM$12:$AM$41))</f>
        <v>0</v>
      </c>
      <c r="R55" s="76"/>
      <c r="S55" s="128">
        <f ca="1">SUM(SUMIF($G$12:$N$41,J55,$X$12:$Z$41),SUMIF($P$12:$W$41,J55,$AB$12:$AD$41))</f>
        <v>0</v>
      </c>
      <c r="T55" s="76"/>
      <c r="U55" s="126" t="s">
        <v>11</v>
      </c>
      <c r="V55" s="127">
        <f ca="1">SUM(SUMIF($P$12:$W$41,J55,$X$12:$Z$41),SUMIF($G$12:$N$41,J55,$AB$12:$AD$41))</f>
        <v>0</v>
      </c>
      <c r="W55" s="75"/>
      <c r="X55" s="3">
        <f ca="1">S55-V55</f>
        <v>0</v>
      </c>
      <c r="Y55" s="4"/>
    </row>
    <row r="56" spans="1:35" x14ac:dyDescent="0.3">
      <c r="I56" s="73"/>
      <c r="J56" s="74" t="str">
        <f>AA7</f>
        <v>C4</v>
      </c>
      <c r="K56" s="74"/>
      <c r="L56" s="74"/>
      <c r="M56" s="74"/>
      <c r="N56" s="75"/>
      <c r="O56" s="128">
        <f ca="1">SUM(SUMIF($G$12:$N$41,J56,$AO$12:$AO$41),SUMIF($P$12:$W$41,J56,$AQ$12:$AQ$41))</f>
        <v>0</v>
      </c>
      <c r="P56" s="76"/>
      <c r="Q56" s="128">
        <f ca="1">SUM(SUMIF($G$12:$N$41,J56,$AK$12:$AK$41),SUMIF($P$12:$W$41,J56,$AM$12:$AM$41))</f>
        <v>0</v>
      </c>
      <c r="R56" s="76"/>
      <c r="S56" s="128">
        <f ca="1">SUM(SUMIF($G$12:$N$41,J56,$X$12:$Z$41),SUMIF($P$12:$W$41,J56,$AB$12:$AD$41))</f>
        <v>0</v>
      </c>
      <c r="T56" s="76"/>
      <c r="U56" s="126" t="s">
        <v>11</v>
      </c>
      <c r="V56" s="127">
        <f ca="1">SUM(SUMIF($P$12:$W$41,J56,$X$12:$Z$41),SUMIF($G$12:$N$41,J56,$AB$12:$AD$41))</f>
        <v>0</v>
      </c>
      <c r="W56" s="75"/>
      <c r="X56" s="3">
        <f ca="1">S56-V56</f>
        <v>0</v>
      </c>
      <c r="Y56" s="4"/>
    </row>
    <row r="57" spans="1:35" ht="15" thickBot="1" x14ac:dyDescent="0.35">
      <c r="I57" s="79"/>
      <c r="J57" s="80" t="str">
        <f>AA8</f>
        <v>C5</v>
      </c>
      <c r="K57" s="80"/>
      <c r="L57" s="80"/>
      <c r="M57" s="80"/>
      <c r="N57" s="81"/>
      <c r="O57" s="138">
        <f ca="1">SUM(SUMIF($G$12:$N$41,J57,$AO$12:$AO$41),SUMIF($P$12:$W$41,J57,$AQ$12:$AQ$41))</f>
        <v>0</v>
      </c>
      <c r="P57" s="139"/>
      <c r="Q57" s="138">
        <f ca="1">SUM(SUMIF($G$12:$N$41,J57,$AK$12:$AK$41),SUMIF($P$12:$W$41,J57,$AM$12:$AM$41))</f>
        <v>0</v>
      </c>
      <c r="R57" s="139"/>
      <c r="S57" s="138">
        <f ca="1">SUM(SUMIF($G$12:$N$41,J57,$X$12:$Z$41),SUMIF($P$12:$W$41,J57,$AB$12:$AD$41))</f>
        <v>0</v>
      </c>
      <c r="T57" s="139"/>
      <c r="U57" s="114" t="s">
        <v>11</v>
      </c>
      <c r="V57" s="140">
        <f ca="1">SUM(SUMIF($P$12:$W$41,J57,$X$12:$Z$41),SUMIF($G$12:$N$41,J57,$AB$12:$AD$41))</f>
        <v>0</v>
      </c>
      <c r="W57" s="111"/>
      <c r="X57" s="35">
        <f ca="1">S57-V57</f>
        <v>0</v>
      </c>
      <c r="Y57" s="36"/>
    </row>
    <row r="58" spans="1:35" x14ac:dyDescent="0.3">
      <c r="X58" s="130"/>
      <c r="Y58" s="130"/>
    </row>
    <row r="59" spans="1:35" x14ac:dyDescent="0.3">
      <c r="X59" s="130"/>
      <c r="Y59" s="130"/>
    </row>
    <row r="60" spans="1:35" x14ac:dyDescent="0.3">
      <c r="X60" s="130"/>
      <c r="Y60" s="130"/>
    </row>
    <row r="61" spans="1:35" ht="18.600000000000001" thickBot="1" x14ac:dyDescent="0.35">
      <c r="A61" s="56" t="s">
        <v>32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</row>
    <row r="62" spans="1:35" ht="15" thickBot="1" x14ac:dyDescent="0.35">
      <c r="B62" s="58" t="s">
        <v>26</v>
      </c>
      <c r="C62" s="59"/>
      <c r="D62" s="59"/>
      <c r="E62" s="59"/>
      <c r="F62" s="59"/>
      <c r="G62" s="59"/>
      <c r="H62" s="59"/>
      <c r="I62" s="59"/>
      <c r="J62" s="60"/>
      <c r="N62" s="58" t="s">
        <v>53</v>
      </c>
      <c r="O62" s="59"/>
      <c r="P62" s="59"/>
      <c r="Q62" s="59"/>
      <c r="R62" s="59"/>
      <c r="S62" s="59"/>
      <c r="T62" s="59"/>
      <c r="U62" s="59"/>
      <c r="V62" s="60"/>
      <c r="Z62" s="58" t="s">
        <v>54</v>
      </c>
      <c r="AA62" s="59"/>
      <c r="AB62" s="59"/>
      <c r="AC62" s="59"/>
      <c r="AD62" s="59"/>
      <c r="AE62" s="59"/>
      <c r="AF62" s="59"/>
      <c r="AG62" s="59"/>
      <c r="AH62" s="60"/>
    </row>
    <row r="63" spans="1:35" x14ac:dyDescent="0.3">
      <c r="B63" s="64" t="s">
        <v>1</v>
      </c>
      <c r="C63" s="65" t="str">
        <f>IFERROR(VLOOKUP(5,$A$45:$F$49,2,0),"5. "&amp;$A$44)</f>
        <v>5. Gruppe A</v>
      </c>
      <c r="D63" s="65"/>
      <c r="E63" s="65"/>
      <c r="F63" s="65"/>
      <c r="G63" s="65"/>
      <c r="H63" s="65"/>
      <c r="I63" s="65"/>
      <c r="J63" s="66"/>
      <c r="N63" s="64" t="s">
        <v>1</v>
      </c>
      <c r="O63" s="65" t="str">
        <f>IFERROR(VLOOKUP(4,$A$45:$F$49,2,0),"4. "&amp;$A$44)</f>
        <v>4. Gruppe A</v>
      </c>
      <c r="P63" s="65"/>
      <c r="Q63" s="65"/>
      <c r="R63" s="65"/>
      <c r="S63" s="65"/>
      <c r="T63" s="65"/>
      <c r="U63" s="65"/>
      <c r="V63" s="66"/>
      <c r="Z63" s="64" t="s">
        <v>1</v>
      </c>
      <c r="AA63" s="65" t="str">
        <f>IFERROR(VLOOKUP(3,$A$45:$F$49,2,0),"3. "&amp;$A$44)</f>
        <v>3. Gruppe A</v>
      </c>
      <c r="AB63" s="65"/>
      <c r="AC63" s="65"/>
      <c r="AD63" s="65"/>
      <c r="AE63" s="65"/>
      <c r="AF63" s="65"/>
      <c r="AG63" s="65"/>
      <c r="AH63" s="66"/>
    </row>
    <row r="64" spans="1:35" x14ac:dyDescent="0.3">
      <c r="B64" s="73" t="s">
        <v>2</v>
      </c>
      <c r="C64" s="74" t="str">
        <f>IFERROR(VLOOKUP(5,$S$45:$X$49,2,0),"5. "&amp;$S$44)</f>
        <v>5. Gruppe B</v>
      </c>
      <c r="D64" s="74"/>
      <c r="E64" s="74"/>
      <c r="F64" s="74"/>
      <c r="G64" s="74"/>
      <c r="H64" s="74"/>
      <c r="I64" s="74"/>
      <c r="J64" s="75"/>
      <c r="N64" s="73" t="s">
        <v>2</v>
      </c>
      <c r="O64" s="74" t="str">
        <f>IFERROR(VLOOKUP(4,$S$45:$X$49,2,0),"4. "&amp;$S$44)</f>
        <v>4. Gruppe B</v>
      </c>
      <c r="P64" s="74"/>
      <c r="Q64" s="74"/>
      <c r="R64" s="74"/>
      <c r="S64" s="74"/>
      <c r="T64" s="74"/>
      <c r="U64" s="74"/>
      <c r="V64" s="75"/>
      <c r="Z64" s="73" t="s">
        <v>2</v>
      </c>
      <c r="AA64" s="74" t="str">
        <f>IFERROR(VLOOKUP(3,$S$45:$X$49,2,0),"3. "&amp;$S$44)</f>
        <v>3. Gruppe B</v>
      </c>
      <c r="AB64" s="74"/>
      <c r="AC64" s="74"/>
      <c r="AD64" s="74"/>
      <c r="AE64" s="74"/>
      <c r="AF64" s="74"/>
      <c r="AG64" s="74"/>
      <c r="AH64" s="75"/>
    </row>
    <row r="65" spans="1:43" ht="15" thickBot="1" x14ac:dyDescent="0.35">
      <c r="B65" s="131" t="s">
        <v>3</v>
      </c>
      <c r="C65" s="110" t="str">
        <f>IFERROR(VLOOKUP(5,$I$53:$N$57,2,0),"5. "&amp;$I$52)</f>
        <v>5. Gruppe C</v>
      </c>
      <c r="D65" s="110"/>
      <c r="E65" s="110"/>
      <c r="F65" s="110"/>
      <c r="G65" s="110"/>
      <c r="H65" s="110"/>
      <c r="I65" s="110"/>
      <c r="J65" s="111"/>
      <c r="N65" s="131" t="s">
        <v>3</v>
      </c>
      <c r="O65" s="110" t="str">
        <f>IFERROR(VLOOKUP(4,$I$53:$N$57,2,0),"4. "&amp;$I$52)</f>
        <v>4. Gruppe C</v>
      </c>
      <c r="P65" s="110"/>
      <c r="Q65" s="110"/>
      <c r="R65" s="110"/>
      <c r="S65" s="110"/>
      <c r="T65" s="110"/>
      <c r="U65" s="110"/>
      <c r="V65" s="111"/>
      <c r="Z65" s="131" t="s">
        <v>3</v>
      </c>
      <c r="AA65" s="110" t="str">
        <f>IFERROR(VLOOKUP(3,$I$53:$N$57,2,0),"3. "&amp;$I$52)</f>
        <v>3. Gruppe C</v>
      </c>
      <c r="AB65" s="110"/>
      <c r="AC65" s="110"/>
      <c r="AD65" s="110"/>
      <c r="AE65" s="110"/>
      <c r="AF65" s="110"/>
      <c r="AG65" s="110"/>
      <c r="AH65" s="111"/>
    </row>
    <row r="66" spans="1:43" ht="15" thickBot="1" x14ac:dyDescent="0.35"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</row>
    <row r="67" spans="1:43" ht="15" thickBot="1" x14ac:dyDescent="0.35">
      <c r="H67" s="58" t="s">
        <v>55</v>
      </c>
      <c r="I67" s="59"/>
      <c r="J67" s="59"/>
      <c r="K67" s="59"/>
      <c r="L67" s="59"/>
      <c r="M67" s="59"/>
      <c r="N67" s="59"/>
      <c r="O67" s="59"/>
      <c r="P67" s="60"/>
      <c r="T67" s="58" t="s">
        <v>56</v>
      </c>
      <c r="U67" s="59"/>
      <c r="V67" s="59"/>
      <c r="W67" s="59"/>
      <c r="X67" s="59"/>
      <c r="Y67" s="59"/>
      <c r="Z67" s="59"/>
      <c r="AA67" s="59"/>
      <c r="AB67" s="60"/>
      <c r="AC67" s="82"/>
      <c r="AD67" s="82"/>
      <c r="AE67" s="82"/>
      <c r="AF67" s="82"/>
      <c r="AG67" s="82"/>
      <c r="AH67" s="82"/>
    </row>
    <row r="68" spans="1:43" x14ac:dyDescent="0.3">
      <c r="H68" s="64" t="s">
        <v>1</v>
      </c>
      <c r="I68" s="65" t="str">
        <f>IFERROR(VLOOKUP(2,$A$45:$F$49,2,0),"2. "&amp;$A$44)</f>
        <v>2. Gruppe A</v>
      </c>
      <c r="J68" s="65"/>
      <c r="K68" s="65"/>
      <c r="L68" s="65"/>
      <c r="M68" s="65"/>
      <c r="N68" s="65"/>
      <c r="O68" s="65"/>
      <c r="P68" s="66"/>
      <c r="T68" s="64" t="s">
        <v>1</v>
      </c>
      <c r="U68" s="65" t="str">
        <f>IFERROR(VLOOKUP(1,$A$45:$F$49,2,0),"1. "&amp;$A$44)</f>
        <v>1. Gruppe A</v>
      </c>
      <c r="V68" s="65"/>
      <c r="W68" s="65"/>
      <c r="X68" s="65"/>
      <c r="Y68" s="65"/>
      <c r="Z68" s="65"/>
      <c r="AA68" s="65"/>
      <c r="AB68" s="66"/>
      <c r="AC68" s="82"/>
      <c r="AD68" s="82"/>
      <c r="AE68" s="82"/>
      <c r="AF68" s="82"/>
      <c r="AG68" s="82"/>
      <c r="AH68" s="82"/>
    </row>
    <row r="69" spans="1:43" x14ac:dyDescent="0.3">
      <c r="H69" s="73" t="s">
        <v>2</v>
      </c>
      <c r="I69" s="74" t="str">
        <f>IFERROR(VLOOKUP(2,$S$45:$X$49,2,0),"2. "&amp;$S$44)</f>
        <v>2. Gruppe B</v>
      </c>
      <c r="J69" s="74"/>
      <c r="K69" s="74"/>
      <c r="L69" s="74"/>
      <c r="M69" s="74"/>
      <c r="N69" s="74"/>
      <c r="O69" s="74"/>
      <c r="P69" s="75"/>
      <c r="T69" s="73" t="s">
        <v>2</v>
      </c>
      <c r="U69" s="74" t="str">
        <f>IFERROR(VLOOKUP(1,$S$45:$X$49,2,0),"1. "&amp;$S$44)</f>
        <v>1. Gruppe B</v>
      </c>
      <c r="V69" s="74"/>
      <c r="W69" s="74"/>
      <c r="X69" s="74"/>
      <c r="Y69" s="74"/>
      <c r="Z69" s="74"/>
      <c r="AA69" s="74"/>
      <c r="AB69" s="75"/>
      <c r="AC69" s="82"/>
      <c r="AD69" s="82"/>
      <c r="AE69" s="82"/>
      <c r="AF69" s="82"/>
      <c r="AG69" s="82"/>
      <c r="AH69" s="82"/>
    </row>
    <row r="70" spans="1:43" ht="15" thickBot="1" x14ac:dyDescent="0.35">
      <c r="H70" s="131" t="s">
        <v>3</v>
      </c>
      <c r="I70" s="110" t="str">
        <f>IFERROR(VLOOKUP(2,$I$53:$N$57,2,0),"2. "&amp;$I$52)</f>
        <v>2. Gruppe C</v>
      </c>
      <c r="J70" s="110"/>
      <c r="K70" s="110"/>
      <c r="L70" s="110"/>
      <c r="M70" s="110"/>
      <c r="N70" s="110"/>
      <c r="O70" s="110"/>
      <c r="P70" s="111"/>
      <c r="T70" s="131" t="s">
        <v>3</v>
      </c>
      <c r="U70" s="110" t="str">
        <f>IFERROR(VLOOKUP(1,$I$53:$N$57,2,0),"1. "&amp;$I$52)</f>
        <v>1. Gruppe C</v>
      </c>
      <c r="V70" s="110"/>
      <c r="W70" s="110"/>
      <c r="X70" s="110"/>
      <c r="Y70" s="110"/>
      <c r="Z70" s="110"/>
      <c r="AA70" s="110"/>
      <c r="AB70" s="111"/>
      <c r="AC70" s="82"/>
      <c r="AD70" s="82"/>
      <c r="AE70" s="82"/>
      <c r="AF70" s="82"/>
      <c r="AG70" s="82"/>
      <c r="AH70" s="82"/>
    </row>
    <row r="71" spans="1:43" ht="15" thickBot="1" x14ac:dyDescent="0.35"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</row>
    <row r="72" spans="1:43" ht="15" thickBot="1" x14ac:dyDescent="0.35">
      <c r="A72" s="83" t="s">
        <v>6</v>
      </c>
      <c r="B72" s="84" t="s">
        <v>7</v>
      </c>
      <c r="C72" s="84"/>
      <c r="D72" s="85" t="s">
        <v>8</v>
      </c>
      <c r="E72" s="59"/>
      <c r="F72" s="86"/>
      <c r="G72" s="61" t="s">
        <v>9</v>
      </c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3"/>
      <c r="X72" s="61" t="s">
        <v>12</v>
      </c>
      <c r="Y72" s="62"/>
      <c r="Z72" s="62"/>
      <c r="AA72" s="62"/>
      <c r="AB72" s="62"/>
      <c r="AC72" s="62"/>
      <c r="AD72" s="62"/>
      <c r="AE72" s="61" t="s">
        <v>27</v>
      </c>
      <c r="AF72" s="62"/>
      <c r="AG72" s="62"/>
      <c r="AH72" s="63"/>
      <c r="AI72" s="87"/>
      <c r="AK72" s="141" t="s">
        <v>74</v>
      </c>
      <c r="AL72" s="141"/>
      <c r="AM72" s="141" t="s">
        <v>75</v>
      </c>
      <c r="AN72" s="141"/>
      <c r="AO72" s="141" t="s">
        <v>76</v>
      </c>
      <c r="AP72" s="141"/>
      <c r="AQ72" s="141" t="s">
        <v>77</v>
      </c>
    </row>
    <row r="73" spans="1:43" x14ac:dyDescent="0.3">
      <c r="A73" s="88">
        <f>A41+1</f>
        <v>31</v>
      </c>
      <c r="B73" s="89" t="s">
        <v>30</v>
      </c>
      <c r="C73" s="89"/>
      <c r="D73" s="90" t="str">
        <f>IFERROR(D41+AP1+'Einführung &amp; Erklärung'!$E$11,"")</f>
        <v/>
      </c>
      <c r="E73" s="65"/>
      <c r="F73" s="70"/>
      <c r="G73" s="91" t="str">
        <f>C63</f>
        <v>5. Gruppe A</v>
      </c>
      <c r="H73" s="71"/>
      <c r="I73" s="71"/>
      <c r="J73" s="71"/>
      <c r="K73" s="71"/>
      <c r="L73" s="71"/>
      <c r="M73" s="71"/>
      <c r="N73" s="71"/>
      <c r="O73" s="92" t="s">
        <v>10</v>
      </c>
      <c r="P73" s="71" t="str">
        <f>C64</f>
        <v>5. Gruppe B</v>
      </c>
      <c r="Q73" s="71"/>
      <c r="R73" s="71"/>
      <c r="S73" s="71"/>
      <c r="T73" s="71"/>
      <c r="U73" s="71"/>
      <c r="V73" s="71"/>
      <c r="W73" s="72"/>
      <c r="X73" s="17"/>
      <c r="Y73" s="12"/>
      <c r="Z73" s="12"/>
      <c r="AA73" s="92" t="s">
        <v>11</v>
      </c>
      <c r="AB73" s="12"/>
      <c r="AC73" s="12"/>
      <c r="AD73" s="12"/>
      <c r="AE73" s="91" t="str">
        <f>G87</f>
        <v>1. Gruppe B</v>
      </c>
      <c r="AF73" s="71"/>
      <c r="AG73" s="71"/>
      <c r="AH73" s="72"/>
      <c r="AI73" s="93"/>
      <c r="AK73" s="141" t="str">
        <f>IF(ISBLANK(X73),"",IF(X73&gt;AB73,1,0))</f>
        <v/>
      </c>
      <c r="AL73" s="141"/>
      <c r="AM73" s="141" t="str">
        <f>IF(ISBLANK(AB73),"",IF(AK73=0,1,0))</f>
        <v/>
      </c>
      <c r="AN73" s="141"/>
      <c r="AO73" s="141" t="str">
        <f>IF(ISBLANK(X73),"",1)</f>
        <v/>
      </c>
      <c r="AP73" s="141"/>
      <c r="AQ73" s="141" t="str">
        <f>IF(ISBLANK(AB73),"",1)</f>
        <v/>
      </c>
    </row>
    <row r="74" spans="1:43" x14ac:dyDescent="0.3">
      <c r="A74" s="132">
        <f>A73+1</f>
        <v>32</v>
      </c>
      <c r="B74" s="133" t="s">
        <v>57</v>
      </c>
      <c r="C74" s="133"/>
      <c r="D74" s="136" t="str">
        <f>IFERROR(D73+'Einführung &amp; Erklärung'!$E$11,"")</f>
        <v/>
      </c>
      <c r="E74" s="74"/>
      <c r="F74" s="75"/>
      <c r="G74" s="134" t="str">
        <f>O63</f>
        <v>4. Gruppe A</v>
      </c>
      <c r="H74" s="77"/>
      <c r="I74" s="77"/>
      <c r="J74" s="77"/>
      <c r="K74" s="77"/>
      <c r="L74" s="77"/>
      <c r="M74" s="77"/>
      <c r="N74" s="77"/>
      <c r="O74" s="126" t="s">
        <v>10</v>
      </c>
      <c r="P74" s="77" t="str">
        <f>O64</f>
        <v>4. Gruppe B</v>
      </c>
      <c r="Q74" s="77"/>
      <c r="R74" s="77"/>
      <c r="S74" s="77"/>
      <c r="T74" s="77"/>
      <c r="U74" s="77"/>
      <c r="V74" s="77"/>
      <c r="W74" s="78"/>
      <c r="X74" s="18"/>
      <c r="Y74" s="15"/>
      <c r="Z74" s="15"/>
      <c r="AA74" s="126" t="s">
        <v>11</v>
      </c>
      <c r="AB74" s="15"/>
      <c r="AC74" s="15"/>
      <c r="AD74" s="15"/>
      <c r="AE74" s="134" t="str">
        <f>G73</f>
        <v>5. Gruppe A</v>
      </c>
      <c r="AF74" s="77"/>
      <c r="AG74" s="77"/>
      <c r="AH74" s="78"/>
      <c r="AI74" s="135"/>
      <c r="AK74" s="141" t="str">
        <f t="shared" ref="AK74:AK92" si="8">IF(ISBLANK(X74),"",IF(X74&gt;AB74,1,0))</f>
        <v/>
      </c>
      <c r="AL74" s="141"/>
      <c r="AM74" s="141" t="str">
        <f t="shared" ref="AM74:AM92" si="9">IF(ISBLANK(AB74),"",IF(AK74=0,1,0))</f>
        <v/>
      </c>
      <c r="AN74" s="141"/>
      <c r="AO74" s="141" t="str">
        <f t="shared" ref="AO74:AO92" si="10">IF(ISBLANK(X74),"",1)</f>
        <v/>
      </c>
      <c r="AP74" s="141"/>
      <c r="AQ74" s="141" t="str">
        <f t="shared" ref="AQ74:AQ92" si="11">IF(ISBLANK(AB74),"",1)</f>
        <v/>
      </c>
    </row>
    <row r="75" spans="1:43" x14ac:dyDescent="0.3">
      <c r="A75" s="132">
        <f>A74+1</f>
        <v>33</v>
      </c>
      <c r="B75" s="133" t="s">
        <v>58</v>
      </c>
      <c r="C75" s="133"/>
      <c r="D75" s="136" t="str">
        <f>IFERROR(D74+'Einführung &amp; Erklärung'!$E$11,"")</f>
        <v/>
      </c>
      <c r="E75" s="74"/>
      <c r="F75" s="75"/>
      <c r="G75" s="134" t="str">
        <f>AA63</f>
        <v>3. Gruppe A</v>
      </c>
      <c r="H75" s="77"/>
      <c r="I75" s="77"/>
      <c r="J75" s="77"/>
      <c r="K75" s="77"/>
      <c r="L75" s="77"/>
      <c r="M75" s="77"/>
      <c r="N75" s="77"/>
      <c r="O75" s="126" t="s">
        <v>10</v>
      </c>
      <c r="P75" s="77" t="str">
        <f>AA64</f>
        <v>3. Gruppe B</v>
      </c>
      <c r="Q75" s="77"/>
      <c r="R75" s="77"/>
      <c r="S75" s="77"/>
      <c r="T75" s="77"/>
      <c r="U75" s="77"/>
      <c r="V75" s="77"/>
      <c r="W75" s="78"/>
      <c r="X75" s="18"/>
      <c r="Y75" s="15"/>
      <c r="Z75" s="15"/>
      <c r="AA75" s="126" t="s">
        <v>11</v>
      </c>
      <c r="AB75" s="15"/>
      <c r="AC75" s="15"/>
      <c r="AD75" s="15"/>
      <c r="AE75" s="134" t="str">
        <f t="shared" ref="AE75:AE87" si="12">G74</f>
        <v>4. Gruppe A</v>
      </c>
      <c r="AF75" s="77"/>
      <c r="AG75" s="77"/>
      <c r="AH75" s="78"/>
      <c r="AI75" s="135"/>
      <c r="AK75" s="141" t="str">
        <f t="shared" si="8"/>
        <v/>
      </c>
      <c r="AL75" s="141"/>
      <c r="AM75" s="141" t="str">
        <f t="shared" si="9"/>
        <v/>
      </c>
      <c r="AN75" s="141"/>
      <c r="AO75" s="141" t="str">
        <f t="shared" si="10"/>
        <v/>
      </c>
      <c r="AP75" s="141"/>
      <c r="AQ75" s="141" t="str">
        <f t="shared" si="11"/>
        <v/>
      </c>
    </row>
    <row r="76" spans="1:43" x14ac:dyDescent="0.3">
      <c r="A76" s="132">
        <f t="shared" ref="A76:A84" si="13">A75+1</f>
        <v>34</v>
      </c>
      <c r="B76" s="133" t="s">
        <v>59</v>
      </c>
      <c r="C76" s="133"/>
      <c r="D76" s="136" t="str">
        <f>IFERROR(D75+'Einführung &amp; Erklärung'!$E$11,"")</f>
        <v/>
      </c>
      <c r="E76" s="74"/>
      <c r="F76" s="75"/>
      <c r="G76" s="134" t="str">
        <f>I68</f>
        <v>2. Gruppe A</v>
      </c>
      <c r="H76" s="77"/>
      <c r="I76" s="77"/>
      <c r="J76" s="77"/>
      <c r="K76" s="77"/>
      <c r="L76" s="77"/>
      <c r="M76" s="77"/>
      <c r="N76" s="77"/>
      <c r="O76" s="126" t="s">
        <v>10</v>
      </c>
      <c r="P76" s="77" t="str">
        <f>I69</f>
        <v>2. Gruppe B</v>
      </c>
      <c r="Q76" s="77"/>
      <c r="R76" s="77"/>
      <c r="S76" s="77"/>
      <c r="T76" s="77"/>
      <c r="U76" s="77"/>
      <c r="V76" s="77"/>
      <c r="W76" s="78"/>
      <c r="X76" s="18"/>
      <c r="Y76" s="15"/>
      <c r="Z76" s="15"/>
      <c r="AA76" s="126" t="s">
        <v>11</v>
      </c>
      <c r="AB76" s="15"/>
      <c r="AC76" s="15"/>
      <c r="AD76" s="15"/>
      <c r="AE76" s="134" t="str">
        <f t="shared" si="12"/>
        <v>3. Gruppe A</v>
      </c>
      <c r="AF76" s="77"/>
      <c r="AG76" s="77"/>
      <c r="AH76" s="78"/>
      <c r="AI76" s="135"/>
      <c r="AK76" s="141" t="str">
        <f t="shared" si="8"/>
        <v/>
      </c>
      <c r="AL76" s="141"/>
      <c r="AM76" s="141" t="str">
        <f t="shared" si="9"/>
        <v/>
      </c>
      <c r="AN76" s="141"/>
      <c r="AO76" s="141" t="str">
        <f t="shared" si="10"/>
        <v/>
      </c>
      <c r="AP76" s="141"/>
      <c r="AQ76" s="141" t="str">
        <f t="shared" si="11"/>
        <v/>
      </c>
    </row>
    <row r="77" spans="1:43" ht="15" thickBot="1" x14ac:dyDescent="0.35">
      <c r="A77" s="94">
        <f t="shared" si="13"/>
        <v>35</v>
      </c>
      <c r="B77" s="95" t="s">
        <v>60</v>
      </c>
      <c r="C77" s="95"/>
      <c r="D77" s="96" t="str">
        <f>IFERROR(D76+'Einführung &amp; Erklärung'!$E$11,"")</f>
        <v/>
      </c>
      <c r="E77" s="97"/>
      <c r="F77" s="98"/>
      <c r="G77" s="99" t="str">
        <f>U68</f>
        <v>1. Gruppe A</v>
      </c>
      <c r="H77" s="100"/>
      <c r="I77" s="100"/>
      <c r="J77" s="100"/>
      <c r="K77" s="100"/>
      <c r="L77" s="100"/>
      <c r="M77" s="100"/>
      <c r="N77" s="100"/>
      <c r="O77" s="101" t="s">
        <v>10</v>
      </c>
      <c r="P77" s="100" t="str">
        <f>U69</f>
        <v>1. Gruppe B</v>
      </c>
      <c r="Q77" s="100"/>
      <c r="R77" s="100"/>
      <c r="S77" s="100"/>
      <c r="T77" s="100"/>
      <c r="U77" s="100"/>
      <c r="V77" s="100"/>
      <c r="W77" s="102"/>
      <c r="X77" s="23"/>
      <c r="Y77" s="24"/>
      <c r="Z77" s="24"/>
      <c r="AA77" s="101" t="s">
        <v>11</v>
      </c>
      <c r="AB77" s="24"/>
      <c r="AC77" s="24"/>
      <c r="AD77" s="24"/>
      <c r="AE77" s="99" t="str">
        <f t="shared" si="12"/>
        <v>2. Gruppe A</v>
      </c>
      <c r="AF77" s="100"/>
      <c r="AG77" s="100"/>
      <c r="AH77" s="102"/>
      <c r="AI77" s="103"/>
      <c r="AK77" s="141" t="str">
        <f t="shared" si="8"/>
        <v/>
      </c>
      <c r="AL77" s="141"/>
      <c r="AM77" s="141" t="str">
        <f t="shared" si="9"/>
        <v/>
      </c>
      <c r="AN77" s="141"/>
      <c r="AO77" s="141" t="str">
        <f t="shared" si="10"/>
        <v/>
      </c>
      <c r="AP77" s="141"/>
      <c r="AQ77" s="141" t="str">
        <f t="shared" si="11"/>
        <v/>
      </c>
    </row>
    <row r="78" spans="1:43" x14ac:dyDescent="0.3">
      <c r="A78" s="88">
        <f t="shared" si="13"/>
        <v>36</v>
      </c>
      <c r="B78" s="89" t="str">
        <f t="shared" ref="B78:B87" si="14">B73</f>
        <v>D</v>
      </c>
      <c r="C78" s="89"/>
      <c r="D78" s="122" t="str">
        <f>IFERROR(D77+'Einführung &amp; Erklärung'!$E$11,"")</f>
        <v/>
      </c>
      <c r="E78" s="65"/>
      <c r="F78" s="66"/>
      <c r="G78" s="91" t="str">
        <f>C65</f>
        <v>5. Gruppe C</v>
      </c>
      <c r="H78" s="71"/>
      <c r="I78" s="71"/>
      <c r="J78" s="71"/>
      <c r="K78" s="71"/>
      <c r="L78" s="71"/>
      <c r="M78" s="71"/>
      <c r="N78" s="71"/>
      <c r="O78" s="92" t="s">
        <v>10</v>
      </c>
      <c r="P78" s="71" t="str">
        <f t="shared" ref="P78:P87" si="15">G73</f>
        <v>5. Gruppe A</v>
      </c>
      <c r="Q78" s="71"/>
      <c r="R78" s="71"/>
      <c r="S78" s="71"/>
      <c r="T78" s="71"/>
      <c r="U78" s="71"/>
      <c r="V78" s="71"/>
      <c r="W78" s="72"/>
      <c r="X78" s="17"/>
      <c r="Y78" s="12"/>
      <c r="Z78" s="12"/>
      <c r="AA78" s="92" t="s">
        <v>11</v>
      </c>
      <c r="AB78" s="12"/>
      <c r="AC78" s="12"/>
      <c r="AD78" s="12"/>
      <c r="AE78" s="91" t="str">
        <f t="shared" si="12"/>
        <v>1. Gruppe A</v>
      </c>
      <c r="AF78" s="71"/>
      <c r="AG78" s="71"/>
      <c r="AH78" s="72"/>
      <c r="AI78" s="93"/>
      <c r="AK78" s="141" t="str">
        <f t="shared" si="8"/>
        <v/>
      </c>
      <c r="AL78" s="141"/>
      <c r="AM78" s="141" t="str">
        <f t="shared" si="9"/>
        <v/>
      </c>
      <c r="AN78" s="141"/>
      <c r="AO78" s="141" t="str">
        <f t="shared" si="10"/>
        <v/>
      </c>
      <c r="AP78" s="141"/>
      <c r="AQ78" s="141" t="str">
        <f t="shared" si="11"/>
        <v/>
      </c>
    </row>
    <row r="79" spans="1:43" x14ac:dyDescent="0.3">
      <c r="A79" s="132">
        <f>A78+1</f>
        <v>37</v>
      </c>
      <c r="B79" s="133" t="str">
        <f t="shared" si="14"/>
        <v>E</v>
      </c>
      <c r="C79" s="133"/>
      <c r="D79" s="136" t="str">
        <f>IFERROR(D78+'Einführung &amp; Erklärung'!$E$11,"")</f>
        <v/>
      </c>
      <c r="E79" s="74"/>
      <c r="F79" s="75"/>
      <c r="G79" s="134" t="str">
        <f>O65</f>
        <v>4. Gruppe C</v>
      </c>
      <c r="H79" s="77"/>
      <c r="I79" s="77"/>
      <c r="J79" s="77"/>
      <c r="K79" s="77"/>
      <c r="L79" s="77"/>
      <c r="M79" s="77"/>
      <c r="N79" s="77"/>
      <c r="O79" s="126" t="s">
        <v>10</v>
      </c>
      <c r="P79" s="77" t="str">
        <f t="shared" si="15"/>
        <v>4. Gruppe A</v>
      </c>
      <c r="Q79" s="77"/>
      <c r="R79" s="77"/>
      <c r="S79" s="77"/>
      <c r="T79" s="77"/>
      <c r="U79" s="77"/>
      <c r="V79" s="77"/>
      <c r="W79" s="78"/>
      <c r="X79" s="18"/>
      <c r="Y79" s="15"/>
      <c r="Z79" s="15"/>
      <c r="AA79" s="126" t="s">
        <v>11</v>
      </c>
      <c r="AB79" s="15"/>
      <c r="AC79" s="15"/>
      <c r="AD79" s="15"/>
      <c r="AE79" s="134" t="str">
        <f t="shared" si="12"/>
        <v>5. Gruppe C</v>
      </c>
      <c r="AF79" s="77"/>
      <c r="AG79" s="77"/>
      <c r="AH79" s="78"/>
      <c r="AI79" s="135"/>
      <c r="AK79" s="141" t="str">
        <f t="shared" si="8"/>
        <v/>
      </c>
      <c r="AL79" s="141"/>
      <c r="AM79" s="141" t="str">
        <f t="shared" si="9"/>
        <v/>
      </c>
      <c r="AN79" s="141"/>
      <c r="AO79" s="141" t="str">
        <f t="shared" si="10"/>
        <v/>
      </c>
      <c r="AP79" s="141"/>
      <c r="AQ79" s="141" t="str">
        <f t="shared" si="11"/>
        <v/>
      </c>
    </row>
    <row r="80" spans="1:43" x14ac:dyDescent="0.3">
      <c r="A80" s="132">
        <f>A79+1</f>
        <v>38</v>
      </c>
      <c r="B80" s="133" t="str">
        <f t="shared" si="14"/>
        <v>F</v>
      </c>
      <c r="C80" s="133"/>
      <c r="D80" s="136" t="str">
        <f>IFERROR(D79+'Einführung &amp; Erklärung'!$E$11,"")</f>
        <v/>
      </c>
      <c r="E80" s="74"/>
      <c r="F80" s="75"/>
      <c r="G80" s="134" t="str">
        <f>AA65</f>
        <v>3. Gruppe C</v>
      </c>
      <c r="H80" s="77"/>
      <c r="I80" s="77"/>
      <c r="J80" s="77"/>
      <c r="K80" s="77"/>
      <c r="L80" s="77"/>
      <c r="M80" s="77"/>
      <c r="N80" s="77"/>
      <c r="O80" s="126" t="s">
        <v>10</v>
      </c>
      <c r="P80" s="77" t="str">
        <f t="shared" si="15"/>
        <v>3. Gruppe A</v>
      </c>
      <c r="Q80" s="77"/>
      <c r="R80" s="77"/>
      <c r="S80" s="77"/>
      <c r="T80" s="77"/>
      <c r="U80" s="77"/>
      <c r="V80" s="77"/>
      <c r="W80" s="78"/>
      <c r="X80" s="18"/>
      <c r="Y80" s="15"/>
      <c r="Z80" s="15"/>
      <c r="AA80" s="126" t="s">
        <v>11</v>
      </c>
      <c r="AB80" s="15"/>
      <c r="AC80" s="15"/>
      <c r="AD80" s="15"/>
      <c r="AE80" s="134" t="str">
        <f t="shared" si="12"/>
        <v>4. Gruppe C</v>
      </c>
      <c r="AF80" s="77"/>
      <c r="AG80" s="77"/>
      <c r="AH80" s="78"/>
      <c r="AI80" s="135"/>
      <c r="AK80" s="141" t="str">
        <f t="shared" si="8"/>
        <v/>
      </c>
      <c r="AL80" s="141"/>
      <c r="AM80" s="141" t="str">
        <f t="shared" si="9"/>
        <v/>
      </c>
      <c r="AN80" s="141"/>
      <c r="AO80" s="141" t="str">
        <f t="shared" si="10"/>
        <v/>
      </c>
      <c r="AP80" s="141"/>
      <c r="AQ80" s="141" t="str">
        <f t="shared" si="11"/>
        <v/>
      </c>
    </row>
    <row r="81" spans="1:43" x14ac:dyDescent="0.3">
      <c r="A81" s="132">
        <f>A80+1</f>
        <v>39</v>
      </c>
      <c r="B81" s="133" t="str">
        <f t="shared" si="14"/>
        <v>G</v>
      </c>
      <c r="C81" s="133"/>
      <c r="D81" s="136" t="str">
        <f>IFERROR(D80+'Einführung &amp; Erklärung'!$E$11,"")</f>
        <v/>
      </c>
      <c r="E81" s="74"/>
      <c r="F81" s="75"/>
      <c r="G81" s="134" t="str">
        <f>I70</f>
        <v>2. Gruppe C</v>
      </c>
      <c r="H81" s="77"/>
      <c r="I81" s="77"/>
      <c r="J81" s="77"/>
      <c r="K81" s="77"/>
      <c r="L81" s="77"/>
      <c r="M81" s="77"/>
      <c r="N81" s="77"/>
      <c r="O81" s="126" t="s">
        <v>10</v>
      </c>
      <c r="P81" s="77" t="str">
        <f t="shared" si="15"/>
        <v>2. Gruppe A</v>
      </c>
      <c r="Q81" s="77"/>
      <c r="R81" s="77"/>
      <c r="S81" s="77"/>
      <c r="T81" s="77"/>
      <c r="U81" s="77"/>
      <c r="V81" s="77"/>
      <c r="W81" s="78"/>
      <c r="X81" s="18"/>
      <c r="Y81" s="15"/>
      <c r="Z81" s="15"/>
      <c r="AA81" s="126" t="s">
        <v>11</v>
      </c>
      <c r="AB81" s="15"/>
      <c r="AC81" s="15"/>
      <c r="AD81" s="15"/>
      <c r="AE81" s="134" t="str">
        <f t="shared" si="12"/>
        <v>3. Gruppe C</v>
      </c>
      <c r="AF81" s="77"/>
      <c r="AG81" s="77"/>
      <c r="AH81" s="78"/>
      <c r="AI81" s="135"/>
      <c r="AK81" s="141" t="str">
        <f t="shared" si="8"/>
        <v/>
      </c>
      <c r="AL81" s="141"/>
      <c r="AM81" s="141" t="str">
        <f t="shared" si="9"/>
        <v/>
      </c>
      <c r="AN81" s="141"/>
      <c r="AO81" s="141" t="str">
        <f t="shared" si="10"/>
        <v/>
      </c>
      <c r="AP81" s="141"/>
      <c r="AQ81" s="141" t="str">
        <f t="shared" si="11"/>
        <v/>
      </c>
    </row>
    <row r="82" spans="1:43" ht="15" thickBot="1" x14ac:dyDescent="0.35">
      <c r="A82" s="104">
        <f t="shared" si="13"/>
        <v>40</v>
      </c>
      <c r="B82" s="108" t="str">
        <f t="shared" si="14"/>
        <v>H</v>
      </c>
      <c r="C82" s="108"/>
      <c r="D82" s="109" t="str">
        <f>IFERROR(D81+'Einführung &amp; Erklärung'!$E$11,"")</f>
        <v/>
      </c>
      <c r="E82" s="110"/>
      <c r="F82" s="111"/>
      <c r="G82" s="112" t="str">
        <f>U70</f>
        <v>1. Gruppe C</v>
      </c>
      <c r="H82" s="113"/>
      <c r="I82" s="113"/>
      <c r="J82" s="113"/>
      <c r="K82" s="113"/>
      <c r="L82" s="113"/>
      <c r="M82" s="113"/>
      <c r="N82" s="113"/>
      <c r="O82" s="114" t="s">
        <v>10</v>
      </c>
      <c r="P82" s="113" t="str">
        <f t="shared" si="15"/>
        <v>1. Gruppe A</v>
      </c>
      <c r="Q82" s="113"/>
      <c r="R82" s="113"/>
      <c r="S82" s="113"/>
      <c r="T82" s="113"/>
      <c r="U82" s="113"/>
      <c r="V82" s="113"/>
      <c r="W82" s="115"/>
      <c r="X82" s="19"/>
      <c r="Y82" s="20"/>
      <c r="Z82" s="20"/>
      <c r="AA82" s="114" t="s">
        <v>11</v>
      </c>
      <c r="AB82" s="20"/>
      <c r="AC82" s="20"/>
      <c r="AD82" s="20"/>
      <c r="AE82" s="112" t="str">
        <f t="shared" si="12"/>
        <v>2. Gruppe C</v>
      </c>
      <c r="AF82" s="113"/>
      <c r="AG82" s="113"/>
      <c r="AH82" s="115"/>
      <c r="AI82" s="105"/>
      <c r="AK82" s="141" t="str">
        <f t="shared" si="8"/>
        <v/>
      </c>
      <c r="AL82" s="141"/>
      <c r="AM82" s="141" t="str">
        <f t="shared" si="9"/>
        <v/>
      </c>
      <c r="AN82" s="141"/>
      <c r="AO82" s="141" t="str">
        <f t="shared" si="10"/>
        <v/>
      </c>
      <c r="AP82" s="141"/>
      <c r="AQ82" s="141" t="str">
        <f t="shared" si="11"/>
        <v/>
      </c>
    </row>
    <row r="83" spans="1:43" x14ac:dyDescent="0.3">
      <c r="A83" s="106">
        <f t="shared" si="13"/>
        <v>41</v>
      </c>
      <c r="B83" s="116" t="str">
        <f t="shared" si="14"/>
        <v>D</v>
      </c>
      <c r="C83" s="116"/>
      <c r="D83" s="137" t="str">
        <f>IFERROR(D82+'Einführung &amp; Erklärung'!$E$11,"")</f>
        <v/>
      </c>
      <c r="E83" s="68"/>
      <c r="F83" s="69"/>
      <c r="G83" s="117" t="str">
        <f>P73</f>
        <v>5. Gruppe B</v>
      </c>
      <c r="H83" s="118"/>
      <c r="I83" s="118"/>
      <c r="J83" s="118"/>
      <c r="K83" s="118"/>
      <c r="L83" s="118"/>
      <c r="M83" s="118"/>
      <c r="N83" s="118"/>
      <c r="O83" s="119" t="s">
        <v>10</v>
      </c>
      <c r="P83" s="118" t="str">
        <f t="shared" si="15"/>
        <v>5. Gruppe C</v>
      </c>
      <c r="Q83" s="118"/>
      <c r="R83" s="118"/>
      <c r="S83" s="118"/>
      <c r="T83" s="118"/>
      <c r="U83" s="118"/>
      <c r="V83" s="118"/>
      <c r="W83" s="120"/>
      <c r="X83" s="21"/>
      <c r="Y83" s="22"/>
      <c r="Z83" s="22"/>
      <c r="AA83" s="119" t="s">
        <v>11</v>
      </c>
      <c r="AB83" s="22"/>
      <c r="AC83" s="22"/>
      <c r="AD83" s="22"/>
      <c r="AE83" s="117" t="str">
        <f t="shared" si="12"/>
        <v>1. Gruppe C</v>
      </c>
      <c r="AF83" s="118"/>
      <c r="AG83" s="118"/>
      <c r="AH83" s="120"/>
      <c r="AI83" s="107"/>
      <c r="AK83" s="141" t="str">
        <f t="shared" si="8"/>
        <v/>
      </c>
      <c r="AL83" s="141"/>
      <c r="AM83" s="141" t="str">
        <f t="shared" si="9"/>
        <v/>
      </c>
      <c r="AN83" s="141"/>
      <c r="AO83" s="141" t="str">
        <f t="shared" si="10"/>
        <v/>
      </c>
      <c r="AP83" s="141"/>
      <c r="AQ83" s="141" t="str">
        <f t="shared" si="11"/>
        <v/>
      </c>
    </row>
    <row r="84" spans="1:43" x14ac:dyDescent="0.3">
      <c r="A84" s="132">
        <f t="shared" si="13"/>
        <v>42</v>
      </c>
      <c r="B84" s="133" t="str">
        <f t="shared" si="14"/>
        <v>E</v>
      </c>
      <c r="C84" s="133"/>
      <c r="D84" s="136" t="str">
        <f>IFERROR(D83+'Einführung &amp; Erklärung'!$E$11,"")</f>
        <v/>
      </c>
      <c r="E84" s="74"/>
      <c r="F84" s="75"/>
      <c r="G84" s="134" t="str">
        <f>P74</f>
        <v>4. Gruppe B</v>
      </c>
      <c r="H84" s="77"/>
      <c r="I84" s="77"/>
      <c r="J84" s="77"/>
      <c r="K84" s="77"/>
      <c r="L84" s="77"/>
      <c r="M84" s="77"/>
      <c r="N84" s="77"/>
      <c r="O84" s="126" t="s">
        <v>10</v>
      </c>
      <c r="P84" s="77" t="str">
        <f t="shared" si="15"/>
        <v>4. Gruppe C</v>
      </c>
      <c r="Q84" s="77"/>
      <c r="R84" s="77"/>
      <c r="S84" s="77"/>
      <c r="T84" s="77"/>
      <c r="U84" s="77"/>
      <c r="V84" s="77"/>
      <c r="W84" s="78"/>
      <c r="X84" s="18"/>
      <c r="Y84" s="15"/>
      <c r="Z84" s="15"/>
      <c r="AA84" s="126" t="s">
        <v>11</v>
      </c>
      <c r="AB84" s="15"/>
      <c r="AC84" s="15"/>
      <c r="AD84" s="15"/>
      <c r="AE84" s="134" t="str">
        <f t="shared" si="12"/>
        <v>5. Gruppe B</v>
      </c>
      <c r="AF84" s="77"/>
      <c r="AG84" s="77"/>
      <c r="AH84" s="78"/>
      <c r="AI84" s="135"/>
      <c r="AK84" s="141" t="str">
        <f t="shared" si="8"/>
        <v/>
      </c>
      <c r="AL84" s="141"/>
      <c r="AM84" s="141" t="str">
        <f t="shared" si="9"/>
        <v/>
      </c>
      <c r="AN84" s="141"/>
      <c r="AO84" s="141" t="str">
        <f t="shared" si="10"/>
        <v/>
      </c>
      <c r="AP84" s="141"/>
      <c r="AQ84" s="141" t="str">
        <f t="shared" si="11"/>
        <v/>
      </c>
    </row>
    <row r="85" spans="1:43" x14ac:dyDescent="0.3">
      <c r="A85" s="132">
        <f t="shared" ref="A85:A87" si="16">A84+1</f>
        <v>43</v>
      </c>
      <c r="B85" s="133" t="str">
        <f t="shared" si="14"/>
        <v>F</v>
      </c>
      <c r="C85" s="133"/>
      <c r="D85" s="136" t="str">
        <f>IFERROR(D84+'Einführung &amp; Erklärung'!$E$11,"")</f>
        <v/>
      </c>
      <c r="E85" s="74"/>
      <c r="F85" s="75"/>
      <c r="G85" s="134" t="str">
        <f>P75</f>
        <v>3. Gruppe B</v>
      </c>
      <c r="H85" s="77"/>
      <c r="I85" s="77"/>
      <c r="J85" s="77"/>
      <c r="K85" s="77"/>
      <c r="L85" s="77"/>
      <c r="M85" s="77"/>
      <c r="N85" s="77"/>
      <c r="O85" s="126" t="s">
        <v>10</v>
      </c>
      <c r="P85" s="77" t="str">
        <f t="shared" si="15"/>
        <v>3. Gruppe C</v>
      </c>
      <c r="Q85" s="77"/>
      <c r="R85" s="77"/>
      <c r="S85" s="77"/>
      <c r="T85" s="77"/>
      <c r="U85" s="77"/>
      <c r="V85" s="77"/>
      <c r="W85" s="78"/>
      <c r="X85" s="18"/>
      <c r="Y85" s="15"/>
      <c r="Z85" s="15"/>
      <c r="AA85" s="126" t="s">
        <v>11</v>
      </c>
      <c r="AB85" s="15"/>
      <c r="AC85" s="15"/>
      <c r="AD85" s="15"/>
      <c r="AE85" s="134" t="str">
        <f t="shared" si="12"/>
        <v>4. Gruppe B</v>
      </c>
      <c r="AF85" s="77"/>
      <c r="AG85" s="77"/>
      <c r="AH85" s="78"/>
      <c r="AI85" s="135"/>
      <c r="AK85" s="141" t="str">
        <f t="shared" si="8"/>
        <v/>
      </c>
      <c r="AL85" s="141"/>
      <c r="AM85" s="141" t="str">
        <f t="shared" si="9"/>
        <v/>
      </c>
      <c r="AN85" s="141"/>
      <c r="AO85" s="141" t="str">
        <f t="shared" si="10"/>
        <v/>
      </c>
      <c r="AP85" s="141"/>
      <c r="AQ85" s="141" t="str">
        <f t="shared" si="11"/>
        <v/>
      </c>
    </row>
    <row r="86" spans="1:43" x14ac:dyDescent="0.3">
      <c r="A86" s="132">
        <f t="shared" si="16"/>
        <v>44</v>
      </c>
      <c r="B86" s="133" t="str">
        <f t="shared" si="14"/>
        <v>G</v>
      </c>
      <c r="C86" s="133"/>
      <c r="D86" s="136" t="str">
        <f>IFERROR(D85+'Einführung &amp; Erklärung'!$E$11,"")</f>
        <v/>
      </c>
      <c r="E86" s="74"/>
      <c r="F86" s="75"/>
      <c r="G86" s="134" t="str">
        <f>P76</f>
        <v>2. Gruppe B</v>
      </c>
      <c r="H86" s="77"/>
      <c r="I86" s="77"/>
      <c r="J86" s="77"/>
      <c r="K86" s="77"/>
      <c r="L86" s="77"/>
      <c r="M86" s="77"/>
      <c r="N86" s="77"/>
      <c r="O86" s="126" t="s">
        <v>10</v>
      </c>
      <c r="P86" s="77" t="str">
        <f t="shared" si="15"/>
        <v>2. Gruppe C</v>
      </c>
      <c r="Q86" s="77"/>
      <c r="R86" s="77"/>
      <c r="S86" s="77"/>
      <c r="T86" s="77"/>
      <c r="U86" s="77"/>
      <c r="V86" s="77"/>
      <c r="W86" s="78"/>
      <c r="X86" s="18"/>
      <c r="Y86" s="15"/>
      <c r="Z86" s="15"/>
      <c r="AA86" s="126" t="s">
        <v>11</v>
      </c>
      <c r="AB86" s="15"/>
      <c r="AC86" s="15"/>
      <c r="AD86" s="15"/>
      <c r="AE86" s="134" t="str">
        <f t="shared" si="12"/>
        <v>3. Gruppe B</v>
      </c>
      <c r="AF86" s="77"/>
      <c r="AG86" s="77"/>
      <c r="AH86" s="78"/>
      <c r="AI86" s="135"/>
      <c r="AK86" s="141" t="str">
        <f t="shared" si="8"/>
        <v/>
      </c>
      <c r="AL86" s="141"/>
      <c r="AM86" s="141" t="str">
        <f t="shared" si="9"/>
        <v/>
      </c>
      <c r="AN86" s="141"/>
      <c r="AO86" s="141" t="str">
        <f t="shared" si="10"/>
        <v/>
      </c>
      <c r="AP86" s="141"/>
      <c r="AQ86" s="141" t="str">
        <f t="shared" si="11"/>
        <v/>
      </c>
    </row>
    <row r="87" spans="1:43" ht="15" thickBot="1" x14ac:dyDescent="0.35">
      <c r="A87" s="104">
        <f t="shared" si="16"/>
        <v>45</v>
      </c>
      <c r="B87" s="108" t="str">
        <f t="shared" si="14"/>
        <v>H</v>
      </c>
      <c r="C87" s="108"/>
      <c r="D87" s="109" t="str">
        <f>IFERROR(D86+'Einführung &amp; Erklärung'!$E$11,"")</f>
        <v/>
      </c>
      <c r="E87" s="110"/>
      <c r="F87" s="111"/>
      <c r="G87" s="112" t="str">
        <f>P77</f>
        <v>1. Gruppe B</v>
      </c>
      <c r="H87" s="113"/>
      <c r="I87" s="113"/>
      <c r="J87" s="113"/>
      <c r="K87" s="113"/>
      <c r="L87" s="113"/>
      <c r="M87" s="113"/>
      <c r="N87" s="113"/>
      <c r="O87" s="114" t="s">
        <v>10</v>
      </c>
      <c r="P87" s="113" t="str">
        <f t="shared" si="15"/>
        <v>1. Gruppe C</v>
      </c>
      <c r="Q87" s="113"/>
      <c r="R87" s="113"/>
      <c r="S87" s="113"/>
      <c r="T87" s="113"/>
      <c r="U87" s="113"/>
      <c r="V87" s="113"/>
      <c r="W87" s="115"/>
      <c r="X87" s="19"/>
      <c r="Y87" s="20"/>
      <c r="Z87" s="20"/>
      <c r="AA87" s="114" t="s">
        <v>11</v>
      </c>
      <c r="AB87" s="20"/>
      <c r="AC87" s="20"/>
      <c r="AD87" s="20"/>
      <c r="AE87" s="112" t="str">
        <f t="shared" si="12"/>
        <v>2. Gruppe B</v>
      </c>
      <c r="AF87" s="113"/>
      <c r="AG87" s="113"/>
      <c r="AH87" s="115"/>
      <c r="AI87" s="105"/>
      <c r="AK87" s="141" t="str">
        <f t="shared" si="8"/>
        <v/>
      </c>
      <c r="AL87" s="141"/>
      <c r="AM87" s="141" t="str">
        <f t="shared" si="9"/>
        <v/>
      </c>
      <c r="AN87" s="141"/>
      <c r="AO87" s="141" t="str">
        <f t="shared" si="10"/>
        <v/>
      </c>
      <c r="AP87" s="141"/>
      <c r="AQ87" s="141" t="str">
        <f t="shared" si="11"/>
        <v/>
      </c>
    </row>
    <row r="88" spans="1:43" ht="15" thickBot="1" x14ac:dyDescent="0.35">
      <c r="D88" s="123"/>
      <c r="AK88" s="141"/>
      <c r="AL88" s="141"/>
      <c r="AM88" s="141"/>
      <c r="AN88" s="141"/>
      <c r="AO88" s="141"/>
      <c r="AP88" s="141"/>
      <c r="AQ88" s="141"/>
    </row>
    <row r="89" spans="1:43" ht="15" thickBot="1" x14ac:dyDescent="0.35">
      <c r="A89" s="61" t="str">
        <f>B62</f>
        <v>Gruppe D</v>
      </c>
      <c r="B89" s="62"/>
      <c r="C89" s="62"/>
      <c r="D89" s="62"/>
      <c r="E89" s="62"/>
      <c r="F89" s="63"/>
      <c r="G89" s="58" t="s">
        <v>16</v>
      </c>
      <c r="H89" s="86"/>
      <c r="I89" s="58" t="s">
        <v>29</v>
      </c>
      <c r="J89" s="60"/>
      <c r="K89" s="61" t="s">
        <v>28</v>
      </c>
      <c r="L89" s="62"/>
      <c r="M89" s="62"/>
      <c r="N89" s="62"/>
      <c r="O89" s="63"/>
      <c r="P89" s="85" t="s">
        <v>17</v>
      </c>
      <c r="Q89" s="60"/>
      <c r="S89" s="61" t="str">
        <f>N62</f>
        <v>Gruppe E</v>
      </c>
      <c r="T89" s="62"/>
      <c r="U89" s="62"/>
      <c r="V89" s="62"/>
      <c r="W89" s="62"/>
      <c r="X89" s="63"/>
      <c r="Y89" s="58" t="s">
        <v>16</v>
      </c>
      <c r="Z89" s="86"/>
      <c r="AA89" s="58" t="s">
        <v>29</v>
      </c>
      <c r="AB89" s="60"/>
      <c r="AC89" s="61" t="s">
        <v>28</v>
      </c>
      <c r="AD89" s="62"/>
      <c r="AE89" s="62"/>
      <c r="AF89" s="62"/>
      <c r="AG89" s="63"/>
      <c r="AH89" s="85" t="s">
        <v>17</v>
      </c>
      <c r="AI89" s="60"/>
      <c r="AK89" s="141"/>
      <c r="AL89" s="141"/>
      <c r="AM89" s="141"/>
      <c r="AN89" s="141"/>
      <c r="AO89" s="141"/>
      <c r="AP89" s="141"/>
      <c r="AQ89" s="141"/>
    </row>
    <row r="90" spans="1:43" x14ac:dyDescent="0.3">
      <c r="A90" s="144"/>
      <c r="B90" s="65" t="str">
        <f>C63</f>
        <v>5. Gruppe A</v>
      </c>
      <c r="C90" s="65"/>
      <c r="D90" s="65"/>
      <c r="E90" s="65"/>
      <c r="F90" s="66"/>
      <c r="G90" s="124">
        <f ca="1">SUM(SUMIF($G$73:$N$87,B90,$AO$73:$AO$87),SUMIF($P$73:$W$87,B90,$AQ$73:$AQ$87))</f>
        <v>0</v>
      </c>
      <c r="H90" s="70"/>
      <c r="I90" s="124">
        <f ca="1">SUM(SUMIF($G$73:$N$87,B90,$AK$73:$AK$87),SUMIF($P$73:$W$87,B90,$AM$73:$AM$87))</f>
        <v>0</v>
      </c>
      <c r="J90" s="70"/>
      <c r="K90" s="124">
        <f ca="1">SUM(SUMIF($G$73:$N$87,B90,$X$73:$Z$87),SUMIF($P$73:$W$87,B90,$AB$73:$AD$87))</f>
        <v>0</v>
      </c>
      <c r="L90" s="70"/>
      <c r="M90" s="92" t="s">
        <v>11</v>
      </c>
      <c r="N90" s="125">
        <f ca="1">SUM(SUMIF($P$73:$W$87,B90,$X$73:$Z$87),SUMIF($G$73:$N$87,B90,$AB$73:$AD$87))</f>
        <v>0</v>
      </c>
      <c r="O90" s="66"/>
      <c r="P90" s="33">
        <f ca="1">K90-N90</f>
        <v>0</v>
      </c>
      <c r="Q90" s="34"/>
      <c r="S90" s="144"/>
      <c r="T90" s="65" t="str">
        <f>O63</f>
        <v>4. Gruppe A</v>
      </c>
      <c r="U90" s="65"/>
      <c r="V90" s="65"/>
      <c r="W90" s="65"/>
      <c r="X90" s="66"/>
      <c r="Y90" s="124">
        <f ca="1">SUM(SUMIF($G$73:$N$87,T90,$AO$73:$AO$87),SUMIF($P$73:$W$87,T90,$AQ$73:$AQ$87))</f>
        <v>0</v>
      </c>
      <c r="Z90" s="70"/>
      <c r="AA90" s="124">
        <f ca="1">SUM(SUMIF($G$73:$N$87,T90,$AK$73:$AK$87),SUMIF($P$73:$W$87,T90,$AM$73:$AM$87))</f>
        <v>0</v>
      </c>
      <c r="AB90" s="70"/>
      <c r="AC90" s="124">
        <f ca="1">SUM(SUMIF($G$73:$N$87,T90,$X$73:$Z$87),SUMIF($P$73:$W$87,T90,$AB$73:$AD$87))</f>
        <v>0</v>
      </c>
      <c r="AD90" s="70"/>
      <c r="AE90" s="92" t="s">
        <v>11</v>
      </c>
      <c r="AF90" s="125">
        <f ca="1">SUM(SUMIF($P$73:$W$87,T90,$X$73:$Z$87),SUMIF($G$73:$N$87,T90,$AB$73:$AD$87))</f>
        <v>0</v>
      </c>
      <c r="AG90" s="66"/>
      <c r="AH90" s="33">
        <f ca="1">AC90-AF90</f>
        <v>0</v>
      </c>
      <c r="AI90" s="34"/>
      <c r="AK90" s="141"/>
      <c r="AL90" s="141"/>
      <c r="AM90" s="141"/>
      <c r="AN90" s="141"/>
      <c r="AO90" s="141"/>
      <c r="AP90" s="141"/>
      <c r="AQ90" s="141"/>
    </row>
    <row r="91" spans="1:43" x14ac:dyDescent="0.3">
      <c r="A91" s="145"/>
      <c r="B91" s="74" t="str">
        <f>C64</f>
        <v>5. Gruppe B</v>
      </c>
      <c r="C91" s="74"/>
      <c r="D91" s="74"/>
      <c r="E91" s="74"/>
      <c r="F91" s="75"/>
      <c r="G91" s="128">
        <f ca="1">SUM(SUMIF($G$73:$N$87,B91,$AO$73:$AO$87),SUMIF($P$73:$W$87,B91,$AQ$73:$AQ$87))</f>
        <v>0</v>
      </c>
      <c r="H91" s="76"/>
      <c r="I91" s="128">
        <f ca="1">SUM(SUMIF($G$73:$N$87,B91,$AK$73:$AK$87),SUMIF($P$73:$W$87,B91,$AM$73:$AM$87))</f>
        <v>0</v>
      </c>
      <c r="J91" s="76"/>
      <c r="K91" s="128">
        <f ca="1">SUM(SUMIF($G$73:$N$87,B91,$X$73:$Z$87),SUMIF($P$73:$W$87,B91,$AB$73:$AD$87))</f>
        <v>0</v>
      </c>
      <c r="L91" s="76"/>
      <c r="M91" s="126" t="s">
        <v>11</v>
      </c>
      <c r="N91" s="127">
        <f ca="1">SUM(SUMIF($P$73:$W$87,B91,$X$73:$Z$87),SUMIF($G$73:$N$87,B91,$AB$73:$AD$87))</f>
        <v>0</v>
      </c>
      <c r="O91" s="75"/>
      <c r="P91" s="3">
        <f ca="1">K91-N91</f>
        <v>0</v>
      </c>
      <c r="Q91" s="4"/>
      <c r="S91" s="145"/>
      <c r="T91" s="74" t="str">
        <f>O64</f>
        <v>4. Gruppe B</v>
      </c>
      <c r="U91" s="74"/>
      <c r="V91" s="74"/>
      <c r="W91" s="74"/>
      <c r="X91" s="75"/>
      <c r="Y91" s="128">
        <f ca="1">SUM(SUMIF($G$73:$N$87,T91,$AO$73:$AO$87),SUMIF($P$73:$W$87,T91,$AQ$73:$AQ$87))</f>
        <v>0</v>
      </c>
      <c r="Z91" s="76"/>
      <c r="AA91" s="128">
        <f ca="1">SUM(SUMIF($G$73:$N$87,T91,$AK$73:$AK$87),SUMIF($P$73:$W$87,T91,$AM$73:$AM$87))</f>
        <v>0</v>
      </c>
      <c r="AB91" s="76"/>
      <c r="AC91" s="128">
        <f ca="1">SUM(SUMIF($G$73:$N$87,T91,$X$73:$Z$87),SUMIF($P$73:$W$87,T91,$AB$73:$AD$87))</f>
        <v>0</v>
      </c>
      <c r="AD91" s="76"/>
      <c r="AE91" s="126" t="s">
        <v>11</v>
      </c>
      <c r="AF91" s="127">
        <f ca="1">SUM(SUMIF($P$73:$W$87,T91,$X$73:$Z$87),SUMIF($G$73:$N$87,T91,$AB$73:$AD$87))</f>
        <v>0</v>
      </c>
      <c r="AG91" s="75"/>
      <c r="AH91" s="3">
        <f ca="1">AC91-AF91</f>
        <v>0</v>
      </c>
      <c r="AI91" s="4"/>
      <c r="AK91" s="141"/>
      <c r="AL91" s="141"/>
      <c r="AM91" s="141"/>
      <c r="AN91" s="141"/>
      <c r="AO91" s="141"/>
      <c r="AP91" s="141"/>
      <c r="AQ91" s="141"/>
    </row>
    <row r="92" spans="1:43" ht="15" thickBot="1" x14ac:dyDescent="0.35">
      <c r="A92" s="146"/>
      <c r="B92" s="110" t="str">
        <f>C65</f>
        <v>5. Gruppe C</v>
      </c>
      <c r="C92" s="110"/>
      <c r="D92" s="110"/>
      <c r="E92" s="110"/>
      <c r="F92" s="111"/>
      <c r="G92" s="138">
        <f ca="1">SUM(SUMIF($G$73:$N$87,B92,$AO$73:$AO$87),SUMIF($P$73:$W$87,B92,$AQ$73:$AQ$87))</f>
        <v>0</v>
      </c>
      <c r="H92" s="139"/>
      <c r="I92" s="138">
        <f ca="1">SUM(SUMIF($G$73:$N$87,B92,$AK$73:$AK$87),SUMIF($P$73:$W$87,B92,$AM$73:$AM$87))</f>
        <v>0</v>
      </c>
      <c r="J92" s="139"/>
      <c r="K92" s="138">
        <f ca="1">SUM(SUMIF($G$73:$N$87,B92,$X$73:$Z$87),SUMIF($P$73:$W$87,B92,$AB$73:$AD$87))</f>
        <v>0</v>
      </c>
      <c r="L92" s="139"/>
      <c r="M92" s="114" t="s">
        <v>11</v>
      </c>
      <c r="N92" s="140">
        <f ca="1">SUM(SUMIF($P$73:$W$87,B92,$X$73:$Z$87),SUMIF($G$73:$N$87,B92,$AB$73:$AD$87))</f>
        <v>0</v>
      </c>
      <c r="O92" s="111"/>
      <c r="P92" s="35">
        <f ca="1">K92-N92</f>
        <v>0</v>
      </c>
      <c r="Q92" s="36"/>
      <c r="S92" s="146"/>
      <c r="T92" s="110" t="str">
        <f>O65</f>
        <v>4. Gruppe C</v>
      </c>
      <c r="U92" s="110"/>
      <c r="V92" s="110"/>
      <c r="W92" s="110"/>
      <c r="X92" s="111"/>
      <c r="Y92" s="138">
        <f ca="1">SUM(SUMIF($G$73:$N$87,T92,$AO$73:$AO$87),SUMIF($P$73:$W$87,T92,$AQ$73:$AQ$87))</f>
        <v>0</v>
      </c>
      <c r="Z92" s="139"/>
      <c r="AA92" s="138">
        <f ca="1">SUM(SUMIF($G$73:$N$87,T92,$AK$73:$AK$87),SUMIF($P$73:$W$87,T92,$AM$73:$AM$87))</f>
        <v>0</v>
      </c>
      <c r="AB92" s="139"/>
      <c r="AC92" s="138">
        <f ca="1">SUM(SUMIF($G$73:$N$87,T92,$X$73:$Z$87),SUMIF($P$73:$W$87,T92,$AB$73:$AD$87))</f>
        <v>0</v>
      </c>
      <c r="AD92" s="139"/>
      <c r="AE92" s="114" t="s">
        <v>11</v>
      </c>
      <c r="AF92" s="140">
        <f ca="1">SUM(SUMIF($P$73:$W$87,T92,$X$73:$Z$87),SUMIF($G$73:$N$87,T92,$AB$73:$AD$87))</f>
        <v>0</v>
      </c>
      <c r="AG92" s="111"/>
      <c r="AH92" s="35">
        <f ca="1">AC92-AF92</f>
        <v>0</v>
      </c>
      <c r="AI92" s="36"/>
      <c r="AK92" s="141"/>
      <c r="AL92" s="141"/>
      <c r="AM92" s="141"/>
      <c r="AN92" s="141"/>
      <c r="AO92" s="141"/>
      <c r="AP92" s="141"/>
      <c r="AQ92" s="141"/>
    </row>
    <row r="93" spans="1:43" ht="15" thickBot="1" x14ac:dyDescent="0.35"/>
    <row r="94" spans="1:43" ht="15" thickBot="1" x14ac:dyDescent="0.35">
      <c r="A94" s="61" t="str">
        <f>Z62</f>
        <v>Gruppe F</v>
      </c>
      <c r="B94" s="62"/>
      <c r="C94" s="62"/>
      <c r="D94" s="62"/>
      <c r="E94" s="62"/>
      <c r="F94" s="63"/>
      <c r="G94" s="61" t="s">
        <v>16</v>
      </c>
      <c r="H94" s="63"/>
      <c r="I94" s="61" t="s">
        <v>29</v>
      </c>
      <c r="J94" s="63"/>
      <c r="K94" s="61" t="s">
        <v>28</v>
      </c>
      <c r="L94" s="62"/>
      <c r="M94" s="62"/>
      <c r="N94" s="62"/>
      <c r="O94" s="63"/>
      <c r="P94" s="61" t="s">
        <v>17</v>
      </c>
      <c r="Q94" s="63"/>
      <c r="S94" s="61" t="str">
        <f>H67</f>
        <v>Gruppe G</v>
      </c>
      <c r="T94" s="62"/>
      <c r="U94" s="62"/>
      <c r="V94" s="62"/>
      <c r="W94" s="62"/>
      <c r="X94" s="63"/>
      <c r="Y94" s="61" t="s">
        <v>16</v>
      </c>
      <c r="Z94" s="63"/>
      <c r="AA94" s="61" t="s">
        <v>29</v>
      </c>
      <c r="AB94" s="63"/>
      <c r="AC94" s="61" t="s">
        <v>28</v>
      </c>
      <c r="AD94" s="62"/>
      <c r="AE94" s="62"/>
      <c r="AF94" s="62"/>
      <c r="AG94" s="63"/>
      <c r="AH94" s="61" t="s">
        <v>17</v>
      </c>
      <c r="AI94" s="63"/>
    </row>
    <row r="95" spans="1:43" x14ac:dyDescent="0.3">
      <c r="A95" s="144"/>
      <c r="B95" s="70" t="str">
        <f>AA63</f>
        <v>3. Gruppe A</v>
      </c>
      <c r="C95" s="71"/>
      <c r="D95" s="71"/>
      <c r="E95" s="71"/>
      <c r="F95" s="72"/>
      <c r="G95" s="124">
        <f ca="1">SUM(SUMIF($G$73:$N$87,B95,$AO$73:$AO$87),SUMIF($P$73:$W$87,B95,$AQ$73:$AQ$87))</f>
        <v>0</v>
      </c>
      <c r="H95" s="70"/>
      <c r="I95" s="124">
        <f ca="1">SUM(SUMIF($G$73:$N$87,B95,$AK$73:$AK$87),SUMIF($P$73:$W$87,B95,$AM$73:$AM$87))</f>
        <v>0</v>
      </c>
      <c r="J95" s="70"/>
      <c r="K95" s="124">
        <f ca="1">SUM(SUMIF($G$73:$N$87,B95,$X$73:$Z$87),SUMIF($P$73:$W$87,B95,$AB$73:$AD$87))</f>
        <v>0</v>
      </c>
      <c r="L95" s="70"/>
      <c r="M95" s="92" t="s">
        <v>11</v>
      </c>
      <c r="N95" s="125">
        <f ca="1">SUM(SUMIF($P$73:$W$87,B95,$X$73:$Z$87),SUMIF($G$73:$N$87,B95,$AB$73:$AD$87))</f>
        <v>0</v>
      </c>
      <c r="O95" s="66"/>
      <c r="P95" s="33">
        <f ca="1">K95-N95</f>
        <v>0</v>
      </c>
      <c r="Q95" s="34"/>
      <c r="S95" s="144"/>
      <c r="T95" s="70" t="str">
        <f>I68</f>
        <v>2. Gruppe A</v>
      </c>
      <c r="U95" s="71"/>
      <c r="V95" s="71"/>
      <c r="W95" s="71"/>
      <c r="X95" s="72"/>
      <c r="Y95" s="124">
        <f ca="1">SUM(SUMIF($G$73:$N$87,T95,$AO$73:$AO$87),SUMIF($P$73:$W$87,T95,$AQ$73:$AQ$87))</f>
        <v>0</v>
      </c>
      <c r="Z95" s="70"/>
      <c r="AA95" s="124">
        <f ca="1">SUM(SUMIF($G$73:$N$87,T95,$AK$73:$AK$87),SUMIF($P$73:$W$87,T95,$AM$73:$AM$87))</f>
        <v>0</v>
      </c>
      <c r="AB95" s="70"/>
      <c r="AC95" s="124">
        <f ca="1">SUM(SUMIF($G$73:$N$87,T95,$X$73:$Z$87),SUMIF($P$73:$W$87,T95,$AB$73:$AD$87))</f>
        <v>0</v>
      </c>
      <c r="AD95" s="70"/>
      <c r="AE95" s="92" t="s">
        <v>11</v>
      </c>
      <c r="AF95" s="125">
        <f ca="1">SUM(SUMIF($P$73:$W$87,T95,$X$73:$Z$87),SUMIF($G$73:$N$87,T95,$AB$73:$AD$87))</f>
        <v>0</v>
      </c>
      <c r="AG95" s="66"/>
      <c r="AH95" s="33">
        <f ca="1">AC95-AF95</f>
        <v>0</v>
      </c>
      <c r="AI95" s="34"/>
    </row>
    <row r="96" spans="1:43" x14ac:dyDescent="0.3">
      <c r="A96" s="145"/>
      <c r="B96" s="76" t="str">
        <f>AA64</f>
        <v>3. Gruppe B</v>
      </c>
      <c r="C96" s="77"/>
      <c r="D96" s="77"/>
      <c r="E96" s="77"/>
      <c r="F96" s="78"/>
      <c r="G96" s="128">
        <f ca="1">SUM(SUMIF($G$73:$N$87,B96,$AO$73:$AO$87),SUMIF($P$73:$W$87,B96,$AQ$73:$AQ$87))</f>
        <v>0</v>
      </c>
      <c r="H96" s="76"/>
      <c r="I96" s="128">
        <f ca="1">SUM(SUMIF($G$73:$N$87,B96,$AK$73:$AK$87),SUMIF($P$73:$W$87,B96,$AM$73:$AM$87))</f>
        <v>0</v>
      </c>
      <c r="J96" s="76"/>
      <c r="K96" s="128">
        <f ca="1">SUM(SUMIF($G$73:$N$87,B96,$X$73:$Z$87),SUMIF($P$73:$W$87,B96,$AB$73:$AD$87))</f>
        <v>0</v>
      </c>
      <c r="L96" s="76"/>
      <c r="M96" s="126" t="s">
        <v>11</v>
      </c>
      <c r="N96" s="127">
        <f ca="1">SUM(SUMIF($P$73:$W$87,B96,$X$73:$Z$87),SUMIF($G$73:$N$87,B96,$AB$73:$AD$87))</f>
        <v>0</v>
      </c>
      <c r="O96" s="75"/>
      <c r="P96" s="3">
        <f ca="1">K96-N96</f>
        <v>0</v>
      </c>
      <c r="Q96" s="4"/>
      <c r="S96" s="145"/>
      <c r="T96" s="76" t="str">
        <f>I69</f>
        <v>2. Gruppe B</v>
      </c>
      <c r="U96" s="77"/>
      <c r="V96" s="77"/>
      <c r="W96" s="77"/>
      <c r="X96" s="78"/>
      <c r="Y96" s="128">
        <f ca="1">SUM(SUMIF($G$73:$N$87,T96,$AO$73:$AO$87),SUMIF($P$73:$W$87,T96,$AQ$73:$AQ$87))</f>
        <v>0</v>
      </c>
      <c r="Z96" s="76"/>
      <c r="AA96" s="128">
        <f ca="1">SUM(SUMIF($G$73:$N$87,T96,$AK$73:$AK$87),SUMIF($P$73:$W$87,T96,$AM$73:$AM$87))</f>
        <v>0</v>
      </c>
      <c r="AB96" s="76"/>
      <c r="AC96" s="128">
        <f ca="1">SUM(SUMIF($G$73:$N$87,T96,$X$73:$Z$87),SUMIF($P$73:$W$87,T96,$AB$73:$AD$87))</f>
        <v>0</v>
      </c>
      <c r="AD96" s="76"/>
      <c r="AE96" s="126" t="s">
        <v>11</v>
      </c>
      <c r="AF96" s="127">
        <f ca="1">SUM(SUMIF($P$73:$W$87,T96,$X$73:$Z$87),SUMIF($G$73:$N$87,T96,$AB$73:$AD$87))</f>
        <v>0</v>
      </c>
      <c r="AG96" s="75"/>
      <c r="AH96" s="3">
        <f ca="1">AC96-AF96</f>
        <v>0</v>
      </c>
      <c r="AI96" s="4"/>
    </row>
    <row r="97" spans="1:35" ht="15" thickBot="1" x14ac:dyDescent="0.35">
      <c r="A97" s="146"/>
      <c r="B97" s="139" t="str">
        <f>AA65</f>
        <v>3. Gruppe C</v>
      </c>
      <c r="C97" s="113"/>
      <c r="D97" s="113"/>
      <c r="E97" s="113"/>
      <c r="F97" s="115"/>
      <c r="G97" s="138">
        <f ca="1">SUM(SUMIF($G$73:$N$87,B97,$AO$73:$AO$87),SUMIF($P$73:$W$87,B97,$AQ$73:$AQ$87))</f>
        <v>0</v>
      </c>
      <c r="H97" s="139"/>
      <c r="I97" s="138">
        <f ca="1">SUM(SUMIF($G$73:$N$87,B97,$AK$73:$AK$87),SUMIF($P$73:$W$87,B97,$AM$73:$AM$87))</f>
        <v>0</v>
      </c>
      <c r="J97" s="139"/>
      <c r="K97" s="138">
        <f ca="1">SUM(SUMIF($G$73:$N$87,B97,$X$73:$Z$87),SUMIF($P$73:$W$87,B97,$AB$73:$AD$87))</f>
        <v>0</v>
      </c>
      <c r="L97" s="139"/>
      <c r="M97" s="114" t="s">
        <v>11</v>
      </c>
      <c r="N97" s="140">
        <f ca="1">SUM(SUMIF($P$73:$W$87,B97,$X$73:$Z$87),SUMIF($G$73:$N$87,B97,$AB$73:$AD$87))</f>
        <v>0</v>
      </c>
      <c r="O97" s="111"/>
      <c r="P97" s="35">
        <f ca="1">K97-N97</f>
        <v>0</v>
      </c>
      <c r="Q97" s="36"/>
      <c r="S97" s="146"/>
      <c r="T97" s="139" t="str">
        <f>I70</f>
        <v>2. Gruppe C</v>
      </c>
      <c r="U97" s="113"/>
      <c r="V97" s="113"/>
      <c r="W97" s="113"/>
      <c r="X97" s="115"/>
      <c r="Y97" s="138">
        <f ca="1">SUM(SUMIF($G$73:$N$87,T97,$AO$73:$AO$87),SUMIF($P$73:$W$87,T97,$AQ$73:$AQ$87))</f>
        <v>0</v>
      </c>
      <c r="Z97" s="139"/>
      <c r="AA97" s="138">
        <f ca="1">SUM(SUMIF($G$73:$N$87,T97,$AK$73:$AK$87),SUMIF($P$73:$W$87,T97,$AM$73:$AM$87))</f>
        <v>0</v>
      </c>
      <c r="AB97" s="139"/>
      <c r="AC97" s="138">
        <f ca="1">SUM(SUMIF($G$73:$N$87,T97,$X$73:$Z$87),SUMIF($P$73:$W$87,T97,$AB$73:$AD$87))</f>
        <v>0</v>
      </c>
      <c r="AD97" s="139"/>
      <c r="AE97" s="114" t="s">
        <v>11</v>
      </c>
      <c r="AF97" s="140">
        <f ca="1">SUM(SUMIF($P$73:$W$87,T97,$X$73:$Z$87),SUMIF($G$73:$N$87,T97,$AB$73:$AD$87))</f>
        <v>0</v>
      </c>
      <c r="AG97" s="111"/>
      <c r="AH97" s="35">
        <f ca="1">AC97-AF97</f>
        <v>0</v>
      </c>
      <c r="AI97" s="36"/>
    </row>
    <row r="98" spans="1:35" ht="15" thickBot="1" x14ac:dyDescent="0.35"/>
    <row r="99" spans="1:35" ht="15" thickBot="1" x14ac:dyDescent="0.35">
      <c r="G99" s="61" t="str">
        <f>T67</f>
        <v>Gruppe H</v>
      </c>
      <c r="H99" s="62"/>
      <c r="I99" s="62"/>
      <c r="J99" s="62"/>
      <c r="K99" s="62"/>
      <c r="L99" s="63"/>
      <c r="M99" s="58" t="s">
        <v>16</v>
      </c>
      <c r="N99" s="86"/>
      <c r="O99" s="58" t="s">
        <v>29</v>
      </c>
      <c r="P99" s="60"/>
      <c r="Q99" s="61" t="s">
        <v>28</v>
      </c>
      <c r="R99" s="62"/>
      <c r="S99" s="62"/>
      <c r="T99" s="62"/>
      <c r="U99" s="63"/>
      <c r="V99" s="85" t="s">
        <v>17</v>
      </c>
      <c r="W99" s="60"/>
    </row>
    <row r="100" spans="1:35" x14ac:dyDescent="0.3">
      <c r="G100" s="144"/>
      <c r="H100" s="65" t="str">
        <f>U68</f>
        <v>1. Gruppe A</v>
      </c>
      <c r="I100" s="65"/>
      <c r="J100" s="65"/>
      <c r="K100" s="65"/>
      <c r="L100" s="66"/>
      <c r="M100" s="124">
        <f ca="1">SUM(SUMIF($G$73:$N$87,H100,$AO$73:$AO$87),SUMIF($P$73:$W$87,H100,$AQ$73:$AQ$87))</f>
        <v>0</v>
      </c>
      <c r="N100" s="70"/>
      <c r="O100" s="124">
        <f ca="1">SUM(SUMIF($G$73:$N$87,H100,$AK$73:$AK$87),SUMIF($P$73:$W$87,H100,$AM$73:$AM$87))</f>
        <v>0</v>
      </c>
      <c r="P100" s="70"/>
      <c r="Q100" s="124">
        <f ca="1">SUM(SUMIF($G$73:$N$87,H100,$X$73:$Z$87),SUMIF($P$73:$W$87,H100,$AB$73:$AD$87))</f>
        <v>0</v>
      </c>
      <c r="R100" s="70"/>
      <c r="S100" s="92" t="s">
        <v>11</v>
      </c>
      <c r="T100" s="125">
        <f ca="1">SUM(SUMIF($P$73:$W$87,H100,$X$73:$Z$87),SUMIF($G$73:$N$87,H100,$AB$73:$AD$87))</f>
        <v>0</v>
      </c>
      <c r="U100" s="66"/>
      <c r="V100" s="33">
        <f ca="1">Q100-T100</f>
        <v>0</v>
      </c>
      <c r="W100" s="34"/>
    </row>
    <row r="101" spans="1:35" x14ac:dyDescent="0.3">
      <c r="G101" s="145"/>
      <c r="H101" s="74" t="str">
        <f>U69</f>
        <v>1. Gruppe B</v>
      </c>
      <c r="I101" s="74"/>
      <c r="J101" s="74"/>
      <c r="K101" s="74"/>
      <c r="L101" s="75"/>
      <c r="M101" s="128">
        <f ca="1">SUM(SUMIF($G$73:$N$87,H101,$AO$73:$AO$87),SUMIF($P$73:$W$87,H101,$AQ$73:$AQ$87))</f>
        <v>0</v>
      </c>
      <c r="N101" s="76"/>
      <c r="O101" s="128">
        <f ca="1">SUM(SUMIF($G$73:$N$87,H101,$AK$73:$AK$87),SUMIF($P$73:$W$87,H101,$AM$73:$AM$87))</f>
        <v>0</v>
      </c>
      <c r="P101" s="76"/>
      <c r="Q101" s="128">
        <f ca="1">SUM(SUMIF($G$73:$N$87,H101,$X$73:$Z$87),SUMIF($P$73:$W$87,H101,$AB$73:$AD$87))</f>
        <v>0</v>
      </c>
      <c r="R101" s="76"/>
      <c r="S101" s="126" t="s">
        <v>11</v>
      </c>
      <c r="T101" s="127">
        <f ca="1">SUM(SUMIF($P$73:$W$87,H101,$X$73:$Z$87),SUMIF($G$73:$N$87,H101,$AB$73:$AD$87))</f>
        <v>0</v>
      </c>
      <c r="U101" s="75"/>
      <c r="V101" s="3">
        <f ca="1">Q101-T101</f>
        <v>0</v>
      </c>
      <c r="W101" s="4"/>
    </row>
    <row r="102" spans="1:35" ht="15" thickBot="1" x14ac:dyDescent="0.35">
      <c r="G102" s="146"/>
      <c r="H102" s="110" t="str">
        <f>U70</f>
        <v>1. Gruppe C</v>
      </c>
      <c r="I102" s="110"/>
      <c r="J102" s="110"/>
      <c r="K102" s="110"/>
      <c r="L102" s="111"/>
      <c r="M102" s="138">
        <f ca="1">SUM(SUMIF($G$73:$N$87,H102,$AO$73:$AO$87),SUMIF($P$73:$W$87,H102,$AQ$73:$AQ$87))</f>
        <v>0</v>
      </c>
      <c r="N102" s="139"/>
      <c r="O102" s="138">
        <f ca="1">SUM(SUMIF($G$73:$N$87,H102,$AK$73:$AK$87),SUMIF($P$73:$W$87,H102,$AM$73:$AM$87))</f>
        <v>0</v>
      </c>
      <c r="P102" s="139"/>
      <c r="Q102" s="138">
        <f ca="1">SUM(SUMIF($G$73:$N$87,H102,$X$73:$Z$87),SUMIF($P$73:$W$87,H102,$AB$73:$AD$87))</f>
        <v>0</v>
      </c>
      <c r="R102" s="139"/>
      <c r="S102" s="114" t="s">
        <v>11</v>
      </c>
      <c r="T102" s="140">
        <f ca="1">SUM(SUMIF($P$73:$W$87,H102,$X$73:$Z$87),SUMIF($G$73:$N$87,H102,$AB$73:$AD$87))</f>
        <v>0</v>
      </c>
      <c r="U102" s="111"/>
      <c r="V102" s="35">
        <f ca="1">Q102-T102</f>
        <v>0</v>
      </c>
      <c r="W102" s="36"/>
    </row>
    <row r="103" spans="1:35" ht="15" thickBot="1" x14ac:dyDescent="0.35"/>
    <row r="104" spans="1:35" ht="15" thickBot="1" x14ac:dyDescent="0.35">
      <c r="A104" s="61" t="s">
        <v>43</v>
      </c>
      <c r="B104" s="62"/>
      <c r="C104" s="62"/>
      <c r="D104" s="62"/>
      <c r="E104" s="62"/>
      <c r="F104" s="62"/>
      <c r="G104" s="62"/>
      <c r="H104" s="62"/>
      <c r="I104" s="62"/>
      <c r="J104" s="62"/>
      <c r="K104" s="63"/>
      <c r="M104" s="61" t="s">
        <v>43</v>
      </c>
      <c r="N104" s="62"/>
      <c r="O104" s="62"/>
      <c r="P104" s="62"/>
      <c r="Q104" s="62"/>
      <c r="R104" s="62"/>
      <c r="S104" s="62"/>
      <c r="T104" s="62"/>
      <c r="U104" s="62"/>
      <c r="V104" s="62"/>
      <c r="W104" s="63"/>
      <c r="Y104" s="61" t="s">
        <v>43</v>
      </c>
      <c r="Z104" s="62"/>
      <c r="AA104" s="62"/>
      <c r="AB104" s="62"/>
      <c r="AC104" s="62"/>
      <c r="AD104" s="62"/>
      <c r="AE104" s="62"/>
      <c r="AF104" s="62"/>
      <c r="AG104" s="62"/>
      <c r="AH104" s="62"/>
      <c r="AI104" s="63"/>
    </row>
    <row r="105" spans="1:35" x14ac:dyDescent="0.3">
      <c r="A105" s="134" t="s">
        <v>33</v>
      </c>
      <c r="B105" s="127"/>
      <c r="C105" s="76" t="str">
        <f>IFERROR(VLOOKUP(3,$A$90:$F$92,2,0),"3. "&amp;A89)</f>
        <v>3. Gruppe D</v>
      </c>
      <c r="D105" s="77"/>
      <c r="E105" s="77"/>
      <c r="F105" s="77"/>
      <c r="G105" s="77"/>
      <c r="H105" s="77"/>
      <c r="I105" s="77"/>
      <c r="J105" s="77"/>
      <c r="K105" s="78"/>
      <c r="M105" s="128" t="s">
        <v>38</v>
      </c>
      <c r="N105" s="74"/>
      <c r="O105" s="76" t="str">
        <f>IFERROR(VLOOKUP(1,$S$90:$X$92,2,0),"1. "&amp;S89)</f>
        <v>1. Gruppe E</v>
      </c>
      <c r="P105" s="77"/>
      <c r="Q105" s="77"/>
      <c r="R105" s="77"/>
      <c r="S105" s="77"/>
      <c r="T105" s="77"/>
      <c r="U105" s="77"/>
      <c r="V105" s="77"/>
      <c r="W105" s="78"/>
      <c r="Y105" s="128" t="s">
        <v>5</v>
      </c>
      <c r="Z105" s="74"/>
      <c r="AA105" s="76" t="str">
        <f>IFERROR(VLOOKUP(2,$S$95:$X$97,2,0),"2. "&amp;S94)</f>
        <v>2. Gruppe G</v>
      </c>
      <c r="AB105" s="77"/>
      <c r="AC105" s="77"/>
      <c r="AD105" s="77"/>
      <c r="AE105" s="77"/>
      <c r="AF105" s="77"/>
      <c r="AG105" s="77"/>
      <c r="AH105" s="77"/>
      <c r="AI105" s="78"/>
    </row>
    <row r="106" spans="1:35" x14ac:dyDescent="0.3">
      <c r="A106" s="128" t="s">
        <v>34</v>
      </c>
      <c r="B106" s="74"/>
      <c r="C106" s="76" t="str">
        <f>IFERROR(VLOOKUP(2,$A$90:$F$92,2,0),"2. "&amp;A89)</f>
        <v>2. Gruppe D</v>
      </c>
      <c r="D106" s="77"/>
      <c r="E106" s="77"/>
      <c r="F106" s="77"/>
      <c r="G106" s="77"/>
      <c r="H106" s="77"/>
      <c r="I106" s="77"/>
      <c r="J106" s="77"/>
      <c r="K106" s="78"/>
      <c r="M106" s="128" t="s">
        <v>39</v>
      </c>
      <c r="N106" s="74"/>
      <c r="O106" s="76" t="str">
        <f>IFERROR(VLOOKUP(3,$A$95:$F$97,2,0),"3. "&amp;A94)</f>
        <v>3. Gruppe F</v>
      </c>
      <c r="P106" s="77"/>
      <c r="Q106" s="77"/>
      <c r="R106" s="77"/>
      <c r="S106" s="77"/>
      <c r="T106" s="77"/>
      <c r="U106" s="77"/>
      <c r="V106" s="77"/>
      <c r="W106" s="78"/>
      <c r="Y106" s="128" t="s">
        <v>4</v>
      </c>
      <c r="Z106" s="74"/>
      <c r="AA106" s="76" t="str">
        <f>IFERROR(VLOOKUP(1,$S$95:$X$97,2,0),"1. "&amp;S94)</f>
        <v>1. Gruppe G</v>
      </c>
      <c r="AB106" s="77"/>
      <c r="AC106" s="77"/>
      <c r="AD106" s="77"/>
      <c r="AE106" s="77"/>
      <c r="AF106" s="77"/>
      <c r="AG106" s="77"/>
      <c r="AH106" s="77"/>
      <c r="AI106" s="78"/>
    </row>
    <row r="107" spans="1:35" x14ac:dyDescent="0.3">
      <c r="A107" s="128" t="s">
        <v>35</v>
      </c>
      <c r="B107" s="74"/>
      <c r="C107" s="76" t="str">
        <f>IFERROR(VLOOKUP(1,$A$90:$F$92,2,0),"1. "&amp;A89)</f>
        <v>1. Gruppe D</v>
      </c>
      <c r="D107" s="77"/>
      <c r="E107" s="77"/>
      <c r="F107" s="77"/>
      <c r="G107" s="77"/>
      <c r="H107" s="77"/>
      <c r="I107" s="77"/>
      <c r="J107" s="77"/>
      <c r="K107" s="78"/>
      <c r="M107" s="128" t="s">
        <v>40</v>
      </c>
      <c r="N107" s="74"/>
      <c r="O107" s="76" t="str">
        <f>IFERROR(VLOOKUP(2,$A$95:$F$97,2,0),"2. "&amp;A94)</f>
        <v>2. Gruppe F</v>
      </c>
      <c r="P107" s="77"/>
      <c r="Q107" s="77"/>
      <c r="R107" s="77"/>
      <c r="S107" s="77"/>
      <c r="T107" s="77"/>
      <c r="U107" s="77"/>
      <c r="V107" s="77"/>
      <c r="W107" s="78"/>
      <c r="Y107" s="128" t="s">
        <v>3</v>
      </c>
      <c r="Z107" s="74"/>
      <c r="AA107" s="76" t="str">
        <f>IFERROR(VLOOKUP(3,$G$100:$L$102,2,0),"3. "&amp;G99)</f>
        <v>3. Gruppe H</v>
      </c>
      <c r="AB107" s="77"/>
      <c r="AC107" s="77"/>
      <c r="AD107" s="77"/>
      <c r="AE107" s="77"/>
      <c r="AF107" s="77"/>
      <c r="AG107" s="77"/>
      <c r="AH107" s="77"/>
      <c r="AI107" s="78"/>
    </row>
    <row r="108" spans="1:35" x14ac:dyDescent="0.3">
      <c r="A108" s="128" t="s">
        <v>36</v>
      </c>
      <c r="B108" s="74"/>
      <c r="C108" s="76" t="str">
        <f>IFERROR(VLOOKUP(3,$S$90:$X$92,2,0),"3. "&amp;S89)</f>
        <v>3. Gruppe E</v>
      </c>
      <c r="D108" s="77"/>
      <c r="E108" s="77"/>
      <c r="F108" s="77"/>
      <c r="G108" s="77"/>
      <c r="H108" s="77"/>
      <c r="I108" s="77"/>
      <c r="J108" s="77"/>
      <c r="K108" s="78"/>
      <c r="M108" s="128" t="s">
        <v>41</v>
      </c>
      <c r="N108" s="74"/>
      <c r="O108" s="76" t="str">
        <f>IFERROR(VLOOKUP(1,$A$95:$F$97,2,0),"1. "&amp;A94)</f>
        <v>1. Gruppe F</v>
      </c>
      <c r="P108" s="77"/>
      <c r="Q108" s="77"/>
      <c r="R108" s="77"/>
      <c r="S108" s="77"/>
      <c r="T108" s="77"/>
      <c r="U108" s="77"/>
      <c r="V108" s="77"/>
      <c r="W108" s="78"/>
      <c r="Y108" s="128" t="s">
        <v>2</v>
      </c>
      <c r="Z108" s="74"/>
      <c r="AA108" s="76" t="str">
        <f>IFERROR(VLOOKUP(2,$G$100:$L$102,2,0),"2. "&amp;G99)</f>
        <v>2. Gruppe H</v>
      </c>
      <c r="AB108" s="77"/>
      <c r="AC108" s="77"/>
      <c r="AD108" s="77"/>
      <c r="AE108" s="77"/>
      <c r="AF108" s="77"/>
      <c r="AG108" s="77"/>
      <c r="AH108" s="77"/>
      <c r="AI108" s="78"/>
    </row>
    <row r="109" spans="1:35" ht="15" thickBot="1" x14ac:dyDescent="0.35">
      <c r="A109" s="138" t="s">
        <v>37</v>
      </c>
      <c r="B109" s="110"/>
      <c r="C109" s="139" t="str">
        <f>IFERROR(VLOOKUP(2,$S$90:$X$92,2,0),"2. "&amp;S89)</f>
        <v>2. Gruppe E</v>
      </c>
      <c r="D109" s="113"/>
      <c r="E109" s="113"/>
      <c r="F109" s="113"/>
      <c r="G109" s="113"/>
      <c r="H109" s="113"/>
      <c r="I109" s="113"/>
      <c r="J109" s="113"/>
      <c r="K109" s="115"/>
      <c r="M109" s="138" t="s">
        <v>42</v>
      </c>
      <c r="N109" s="110"/>
      <c r="O109" s="139" t="str">
        <f>IFERROR(VLOOKUP(3,$S$95:$X$97,2,0),"3. "&amp;S94)</f>
        <v>3. Gruppe G</v>
      </c>
      <c r="P109" s="113"/>
      <c r="Q109" s="113"/>
      <c r="R109" s="113"/>
      <c r="S109" s="113"/>
      <c r="T109" s="113"/>
      <c r="U109" s="113"/>
      <c r="V109" s="113"/>
      <c r="W109" s="115"/>
      <c r="Y109" s="138" t="s">
        <v>1</v>
      </c>
      <c r="Z109" s="110"/>
      <c r="AA109" s="139" t="str">
        <f>IFERROR(VLOOKUP(1,$G$100:$L$102,2,0),"1. "&amp;G99)</f>
        <v>1. Gruppe H</v>
      </c>
      <c r="AB109" s="113"/>
      <c r="AC109" s="113"/>
      <c r="AD109" s="113"/>
      <c r="AE109" s="113"/>
      <c r="AF109" s="113"/>
      <c r="AG109" s="113"/>
      <c r="AH109" s="113"/>
      <c r="AI109" s="115"/>
    </row>
  </sheetData>
  <sheetProtection algorithmName="SHA-512" hashValue="WWe7PYQUmqLpW9BgtAJ26V2fiDxA7AfOkyrR4oBdAqdUi5NfUVB4u372g+qGOR+sC3IFvEkYHTsUDfR/LM6SEw==" saltValue="To+kGbkkKHQEAUysCp/0RA==" spinCount="100000" sheet="1" objects="1" scenarios="1"/>
  <mergeCells count="618">
    <mergeCell ref="Y109:Z109"/>
    <mergeCell ref="AA109:AI109"/>
    <mergeCell ref="Y104:AI104"/>
    <mergeCell ref="Y105:Z105"/>
    <mergeCell ref="AA105:AI105"/>
    <mergeCell ref="Y106:Z106"/>
    <mergeCell ref="AA106:AI106"/>
    <mergeCell ref="Y107:Z107"/>
    <mergeCell ref="AA107:AI107"/>
    <mergeCell ref="Y108:Z108"/>
    <mergeCell ref="AA108:AI108"/>
    <mergeCell ref="H102:L102"/>
    <mergeCell ref="M102:N102"/>
    <mergeCell ref="O102:P102"/>
    <mergeCell ref="Q102:R102"/>
    <mergeCell ref="T102:U102"/>
    <mergeCell ref="V102:W102"/>
    <mergeCell ref="H101:L101"/>
    <mergeCell ref="M101:N101"/>
    <mergeCell ref="O101:P101"/>
    <mergeCell ref="Q101:R101"/>
    <mergeCell ref="T101:U101"/>
    <mergeCell ref="V101:W101"/>
    <mergeCell ref="H100:L100"/>
    <mergeCell ref="M100:N100"/>
    <mergeCell ref="O100:P100"/>
    <mergeCell ref="Q100:R100"/>
    <mergeCell ref="T100:U100"/>
    <mergeCell ref="V100:W100"/>
    <mergeCell ref="G99:L99"/>
    <mergeCell ref="M99:N99"/>
    <mergeCell ref="O99:P99"/>
    <mergeCell ref="Q99:U99"/>
    <mergeCell ref="V99:W99"/>
    <mergeCell ref="AC96:AD96"/>
    <mergeCell ref="AF96:AG96"/>
    <mergeCell ref="AH96:AI96"/>
    <mergeCell ref="B97:F97"/>
    <mergeCell ref="G97:H97"/>
    <mergeCell ref="I97:J97"/>
    <mergeCell ref="K97:L97"/>
    <mergeCell ref="N97:O97"/>
    <mergeCell ref="P97:Q97"/>
    <mergeCell ref="T97:X97"/>
    <mergeCell ref="Y97:Z97"/>
    <mergeCell ref="AA97:AB97"/>
    <mergeCell ref="AC97:AD97"/>
    <mergeCell ref="AF97:AG97"/>
    <mergeCell ref="AH97:AI97"/>
    <mergeCell ref="B96:F96"/>
    <mergeCell ref="G96:H96"/>
    <mergeCell ref="I96:J96"/>
    <mergeCell ref="K96:L96"/>
    <mergeCell ref="N96:O96"/>
    <mergeCell ref="P96:Q96"/>
    <mergeCell ref="T96:X96"/>
    <mergeCell ref="Y96:Z96"/>
    <mergeCell ref="AA96:AB96"/>
    <mergeCell ref="Y91:Z91"/>
    <mergeCell ref="AA91:AB91"/>
    <mergeCell ref="AH94:AI94"/>
    <mergeCell ref="B95:F95"/>
    <mergeCell ref="G95:H95"/>
    <mergeCell ref="I95:J95"/>
    <mergeCell ref="K95:L95"/>
    <mergeCell ref="N95:O95"/>
    <mergeCell ref="P95:Q95"/>
    <mergeCell ref="T95:X95"/>
    <mergeCell ref="Y95:Z95"/>
    <mergeCell ref="AA95:AB95"/>
    <mergeCell ref="AC95:AD95"/>
    <mergeCell ref="AF95:AG95"/>
    <mergeCell ref="AH95:AI95"/>
    <mergeCell ref="A94:F94"/>
    <mergeCell ref="G94:H94"/>
    <mergeCell ref="I94:J94"/>
    <mergeCell ref="K94:O94"/>
    <mergeCell ref="P94:Q94"/>
    <mergeCell ref="S94:X94"/>
    <mergeCell ref="Y94:Z94"/>
    <mergeCell ref="AA94:AB94"/>
    <mergeCell ref="AC94:AG94"/>
    <mergeCell ref="AA89:AB89"/>
    <mergeCell ref="AC89:AG89"/>
    <mergeCell ref="AC91:AD91"/>
    <mergeCell ref="AF91:AG91"/>
    <mergeCell ref="AH91:AI91"/>
    <mergeCell ref="B92:F92"/>
    <mergeCell ref="G92:H92"/>
    <mergeCell ref="I92:J92"/>
    <mergeCell ref="K92:L92"/>
    <mergeCell ref="N92:O92"/>
    <mergeCell ref="P92:Q92"/>
    <mergeCell ref="T92:X92"/>
    <mergeCell ref="Y92:Z92"/>
    <mergeCell ref="AA92:AB92"/>
    <mergeCell ref="AC92:AD92"/>
    <mergeCell ref="AF92:AG92"/>
    <mergeCell ref="AH92:AI92"/>
    <mergeCell ref="B91:F91"/>
    <mergeCell ref="G91:H91"/>
    <mergeCell ref="I91:J91"/>
    <mergeCell ref="K91:L91"/>
    <mergeCell ref="N91:O91"/>
    <mergeCell ref="P91:Q91"/>
    <mergeCell ref="T91:X91"/>
    <mergeCell ref="B87:C87"/>
    <mergeCell ref="D87:F87"/>
    <mergeCell ref="G87:N87"/>
    <mergeCell ref="P87:W87"/>
    <mergeCell ref="AH89:AI89"/>
    <mergeCell ref="B90:F90"/>
    <mergeCell ref="G90:H90"/>
    <mergeCell ref="I90:J90"/>
    <mergeCell ref="K90:L90"/>
    <mergeCell ref="N90:O90"/>
    <mergeCell ref="P90:Q90"/>
    <mergeCell ref="T90:X90"/>
    <mergeCell ref="Y90:Z90"/>
    <mergeCell ref="AA90:AB90"/>
    <mergeCell ref="AC90:AD90"/>
    <mergeCell ref="AF90:AG90"/>
    <mergeCell ref="AH90:AI90"/>
    <mergeCell ref="A89:F89"/>
    <mergeCell ref="G89:H89"/>
    <mergeCell ref="I89:J89"/>
    <mergeCell ref="K89:O89"/>
    <mergeCell ref="P89:Q89"/>
    <mergeCell ref="S89:X89"/>
    <mergeCell ref="Y89:Z89"/>
    <mergeCell ref="B86:C86"/>
    <mergeCell ref="D86:F86"/>
    <mergeCell ref="G86:N86"/>
    <mergeCell ref="P86:W86"/>
    <mergeCell ref="B77:C77"/>
    <mergeCell ref="D77:F77"/>
    <mergeCell ref="G77:N77"/>
    <mergeCell ref="P77:W77"/>
    <mergeCell ref="B82:C82"/>
    <mergeCell ref="D82:F82"/>
    <mergeCell ref="G82:N82"/>
    <mergeCell ref="P82:W82"/>
    <mergeCell ref="B85:C85"/>
    <mergeCell ref="D85:F85"/>
    <mergeCell ref="G85:N85"/>
    <mergeCell ref="P85:W85"/>
    <mergeCell ref="B76:C76"/>
    <mergeCell ref="D76:F76"/>
    <mergeCell ref="G76:N76"/>
    <mergeCell ref="P76:W76"/>
    <mergeCell ref="B81:C81"/>
    <mergeCell ref="D81:F81"/>
    <mergeCell ref="G81:N81"/>
    <mergeCell ref="P81:W81"/>
    <mergeCell ref="B84:C84"/>
    <mergeCell ref="D84:F84"/>
    <mergeCell ref="G84:N84"/>
    <mergeCell ref="P84:W84"/>
    <mergeCell ref="B75:C75"/>
    <mergeCell ref="D75:F75"/>
    <mergeCell ref="G75:N75"/>
    <mergeCell ref="P75:W75"/>
    <mergeCell ref="B80:C80"/>
    <mergeCell ref="D80:F80"/>
    <mergeCell ref="G80:N80"/>
    <mergeCell ref="P80:W80"/>
    <mergeCell ref="B78:C78"/>
    <mergeCell ref="D78:F78"/>
    <mergeCell ref="G78:N78"/>
    <mergeCell ref="P78:W78"/>
    <mergeCell ref="B83:C83"/>
    <mergeCell ref="D83:F83"/>
    <mergeCell ref="G83:N83"/>
    <mergeCell ref="P83:W83"/>
    <mergeCell ref="B74:C74"/>
    <mergeCell ref="D74:F74"/>
    <mergeCell ref="G74:N74"/>
    <mergeCell ref="P74:W74"/>
    <mergeCell ref="B79:C79"/>
    <mergeCell ref="D79:F79"/>
    <mergeCell ref="G79:N79"/>
    <mergeCell ref="P79:W79"/>
    <mergeCell ref="U69:AB69"/>
    <mergeCell ref="U70:AB70"/>
    <mergeCell ref="C65:J65"/>
    <mergeCell ref="O65:V65"/>
    <mergeCell ref="AA65:AH65"/>
    <mergeCell ref="B73:C73"/>
    <mergeCell ref="D73:F73"/>
    <mergeCell ref="G73:N73"/>
    <mergeCell ref="P73:W73"/>
    <mergeCell ref="AC49:AD49"/>
    <mergeCell ref="AF49:AG49"/>
    <mergeCell ref="AH49:AI49"/>
    <mergeCell ref="J57:N57"/>
    <mergeCell ref="O57:P57"/>
    <mergeCell ref="Q57:R57"/>
    <mergeCell ref="S57:T57"/>
    <mergeCell ref="V57:W57"/>
    <mergeCell ref="X57:Y57"/>
    <mergeCell ref="Q55:R55"/>
    <mergeCell ref="S55:T55"/>
    <mergeCell ref="V55:W55"/>
    <mergeCell ref="X55:Y55"/>
    <mergeCell ref="S53:T53"/>
    <mergeCell ref="V53:W53"/>
    <mergeCell ref="X53:Y53"/>
    <mergeCell ref="S52:W52"/>
    <mergeCell ref="X52:Y52"/>
    <mergeCell ref="AE40:AH40"/>
    <mergeCell ref="AE41:AH41"/>
    <mergeCell ref="AE38:AH38"/>
    <mergeCell ref="AE39:AH39"/>
    <mergeCell ref="B40:C40"/>
    <mergeCell ref="D40:F40"/>
    <mergeCell ref="G40:N40"/>
    <mergeCell ref="P40:W40"/>
    <mergeCell ref="X40:Z40"/>
    <mergeCell ref="AB40:AD40"/>
    <mergeCell ref="B41:C41"/>
    <mergeCell ref="D41:F41"/>
    <mergeCell ref="G41:N41"/>
    <mergeCell ref="P41:W41"/>
    <mergeCell ref="X41:Z41"/>
    <mergeCell ref="AB41:AD41"/>
    <mergeCell ref="B38:C38"/>
    <mergeCell ref="D38:F38"/>
    <mergeCell ref="G38:N38"/>
    <mergeCell ref="P38:W38"/>
    <mergeCell ref="X38:Z38"/>
    <mergeCell ref="AB38:AD38"/>
    <mergeCell ref="B39:C39"/>
    <mergeCell ref="D39:F39"/>
    <mergeCell ref="B34:C34"/>
    <mergeCell ref="D34:F34"/>
    <mergeCell ref="G34:N34"/>
    <mergeCell ref="P34:W34"/>
    <mergeCell ref="X34:Z34"/>
    <mergeCell ref="AB34:AD34"/>
    <mergeCell ref="B35:C35"/>
    <mergeCell ref="D35:F35"/>
    <mergeCell ref="G35:N35"/>
    <mergeCell ref="P35:W35"/>
    <mergeCell ref="X35:Z35"/>
    <mergeCell ref="AB35:AD35"/>
    <mergeCell ref="X23:Z23"/>
    <mergeCell ref="AB23:AD23"/>
    <mergeCell ref="B28:C28"/>
    <mergeCell ref="D28:F28"/>
    <mergeCell ref="G28:N28"/>
    <mergeCell ref="P28:W28"/>
    <mergeCell ref="X28:Z28"/>
    <mergeCell ref="AB28:AD28"/>
    <mergeCell ref="B29:C29"/>
    <mergeCell ref="D29:F29"/>
    <mergeCell ref="G29:N29"/>
    <mergeCell ref="P29:W29"/>
    <mergeCell ref="X29:Z29"/>
    <mergeCell ref="AB29:AD29"/>
    <mergeCell ref="B37:C37"/>
    <mergeCell ref="D37:F37"/>
    <mergeCell ref="B16:C16"/>
    <mergeCell ref="D16:F16"/>
    <mergeCell ref="G16:N16"/>
    <mergeCell ref="P16:W16"/>
    <mergeCell ref="X16:Z16"/>
    <mergeCell ref="AB16:AD16"/>
    <mergeCell ref="B17:C17"/>
    <mergeCell ref="D17:F17"/>
    <mergeCell ref="G17:N17"/>
    <mergeCell ref="P17:W17"/>
    <mergeCell ref="X17:Z17"/>
    <mergeCell ref="AB17:AD17"/>
    <mergeCell ref="B22:C22"/>
    <mergeCell ref="D22:F22"/>
    <mergeCell ref="G22:N22"/>
    <mergeCell ref="P22:W22"/>
    <mergeCell ref="X22:Z22"/>
    <mergeCell ref="AB22:AD22"/>
    <mergeCell ref="B23:C23"/>
    <mergeCell ref="D23:F23"/>
    <mergeCell ref="G23:N23"/>
    <mergeCell ref="P23:W23"/>
    <mergeCell ref="B32:C32"/>
    <mergeCell ref="D32:F32"/>
    <mergeCell ref="G32:N32"/>
    <mergeCell ref="P32:W32"/>
    <mergeCell ref="X32:Z32"/>
    <mergeCell ref="AB32:AD32"/>
    <mergeCell ref="B33:C33"/>
    <mergeCell ref="D33:F33"/>
    <mergeCell ref="G33:N33"/>
    <mergeCell ref="P33:W33"/>
    <mergeCell ref="X33:Z33"/>
    <mergeCell ref="AB33:AD33"/>
    <mergeCell ref="G26:N26"/>
    <mergeCell ref="P26:W26"/>
    <mergeCell ref="X26:Z26"/>
    <mergeCell ref="AB26:AD26"/>
    <mergeCell ref="B27:C27"/>
    <mergeCell ref="D27:F27"/>
    <mergeCell ref="G27:N27"/>
    <mergeCell ref="P27:W27"/>
    <mergeCell ref="X27:Z27"/>
    <mergeCell ref="AB27:AD27"/>
    <mergeCell ref="G20:N20"/>
    <mergeCell ref="P20:W20"/>
    <mergeCell ref="X20:Z20"/>
    <mergeCell ref="AB20:AD20"/>
    <mergeCell ref="B21:C21"/>
    <mergeCell ref="D21:F21"/>
    <mergeCell ref="G21:N21"/>
    <mergeCell ref="P21:W21"/>
    <mergeCell ref="X21:Z21"/>
    <mergeCell ref="AB21:AD21"/>
    <mergeCell ref="B25:C25"/>
    <mergeCell ref="D25:F25"/>
    <mergeCell ref="G25:N25"/>
    <mergeCell ref="P25:W25"/>
    <mergeCell ref="X25:Z25"/>
    <mergeCell ref="AB25:AD25"/>
    <mergeCell ref="G37:N37"/>
    <mergeCell ref="P37:W37"/>
    <mergeCell ref="X37:Z37"/>
    <mergeCell ref="AB37:AD37"/>
    <mergeCell ref="B30:C30"/>
    <mergeCell ref="D30:F30"/>
    <mergeCell ref="G30:N30"/>
    <mergeCell ref="P30:W30"/>
    <mergeCell ref="X30:Z30"/>
    <mergeCell ref="AB30:AD30"/>
    <mergeCell ref="B31:C31"/>
    <mergeCell ref="D31:F31"/>
    <mergeCell ref="G31:N31"/>
    <mergeCell ref="P31:W31"/>
    <mergeCell ref="X31:Z31"/>
    <mergeCell ref="AB31:AD31"/>
    <mergeCell ref="B26:C26"/>
    <mergeCell ref="D26:F26"/>
    <mergeCell ref="AE12:AH12"/>
    <mergeCell ref="AE13:AH13"/>
    <mergeCell ref="X19:Z19"/>
    <mergeCell ref="AB19:AD19"/>
    <mergeCell ref="B24:C24"/>
    <mergeCell ref="D24:F24"/>
    <mergeCell ref="G24:N24"/>
    <mergeCell ref="P24:W24"/>
    <mergeCell ref="X24:Z24"/>
    <mergeCell ref="AB24:AD24"/>
    <mergeCell ref="B14:C14"/>
    <mergeCell ref="D14:F14"/>
    <mergeCell ref="G14:N14"/>
    <mergeCell ref="P14:W14"/>
    <mergeCell ref="X14:Z14"/>
    <mergeCell ref="AB14:AD14"/>
    <mergeCell ref="B15:C15"/>
    <mergeCell ref="D15:F15"/>
    <mergeCell ref="G15:N15"/>
    <mergeCell ref="P15:W15"/>
    <mergeCell ref="X15:Z15"/>
    <mergeCell ref="AB15:AD15"/>
    <mergeCell ref="B20:C20"/>
    <mergeCell ref="D20:F20"/>
    <mergeCell ref="B12:C12"/>
    <mergeCell ref="D12:F12"/>
    <mergeCell ref="G12:N12"/>
    <mergeCell ref="P12:W12"/>
    <mergeCell ref="X12:Z12"/>
    <mergeCell ref="AB12:AD12"/>
    <mergeCell ref="B13:C13"/>
    <mergeCell ref="D13:F13"/>
    <mergeCell ref="G13:N13"/>
    <mergeCell ref="P13:W13"/>
    <mergeCell ref="X13:Z13"/>
    <mergeCell ref="AB13:AD13"/>
    <mergeCell ref="B18:C18"/>
    <mergeCell ref="D18:F18"/>
    <mergeCell ref="G18:N18"/>
    <mergeCell ref="P18:W18"/>
    <mergeCell ref="X18:Z18"/>
    <mergeCell ref="AB18:AD18"/>
    <mergeCell ref="B19:C19"/>
    <mergeCell ref="D19:F19"/>
    <mergeCell ref="G19:N19"/>
    <mergeCell ref="P19:W19"/>
    <mergeCell ref="AE36:AH36"/>
    <mergeCell ref="AE37:AH37"/>
    <mergeCell ref="T47:X47"/>
    <mergeCell ref="Y47:Z47"/>
    <mergeCell ref="AA47:AB47"/>
    <mergeCell ref="T48:X48"/>
    <mergeCell ref="Y48:Z48"/>
    <mergeCell ref="AA48:AB48"/>
    <mergeCell ref="B48:F48"/>
    <mergeCell ref="G48:H48"/>
    <mergeCell ref="I48:J48"/>
    <mergeCell ref="K48:L48"/>
    <mergeCell ref="N48:O48"/>
    <mergeCell ref="P48:Q48"/>
    <mergeCell ref="G39:N39"/>
    <mergeCell ref="P39:W39"/>
    <mergeCell ref="X39:Z39"/>
    <mergeCell ref="AB39:AD39"/>
    <mergeCell ref="B36:C36"/>
    <mergeCell ref="D36:F36"/>
    <mergeCell ref="G36:N36"/>
    <mergeCell ref="P36:W36"/>
    <mergeCell ref="X36:Z36"/>
    <mergeCell ref="AB36:AD36"/>
    <mergeCell ref="P47:Q47"/>
    <mergeCell ref="J53:N53"/>
    <mergeCell ref="O53:P53"/>
    <mergeCell ref="Q53:R53"/>
    <mergeCell ref="O52:P52"/>
    <mergeCell ref="Q52:R52"/>
    <mergeCell ref="A61:AI61"/>
    <mergeCell ref="J56:N56"/>
    <mergeCell ref="O56:P56"/>
    <mergeCell ref="Q56:R56"/>
    <mergeCell ref="S56:T56"/>
    <mergeCell ref="V56:W56"/>
    <mergeCell ref="X56:Y56"/>
    <mergeCell ref="J55:N55"/>
    <mergeCell ref="O55:P55"/>
    <mergeCell ref="B49:F49"/>
    <mergeCell ref="G49:H49"/>
    <mergeCell ref="I49:J49"/>
    <mergeCell ref="K49:L49"/>
    <mergeCell ref="N49:O49"/>
    <mergeCell ref="P49:Q49"/>
    <mergeCell ref="T49:X49"/>
    <mergeCell ref="Y49:Z49"/>
    <mergeCell ref="AA49:AB49"/>
    <mergeCell ref="X80:Z80"/>
    <mergeCell ref="AB80:AD80"/>
    <mergeCell ref="AE80:AH80"/>
    <mergeCell ref="X81:Z81"/>
    <mergeCell ref="AB81:AD81"/>
    <mergeCell ref="AE81:AH81"/>
    <mergeCell ref="X79:Z79"/>
    <mergeCell ref="AB79:AD79"/>
    <mergeCell ref="AE79:AH79"/>
    <mergeCell ref="A104:K104"/>
    <mergeCell ref="M104:W104"/>
    <mergeCell ref="I52:N52"/>
    <mergeCell ref="X84:Z84"/>
    <mergeCell ref="X87:Z87"/>
    <mergeCell ref="AB87:AD87"/>
    <mergeCell ref="AE87:AH87"/>
    <mergeCell ref="X85:Z85"/>
    <mergeCell ref="AB85:AD85"/>
    <mergeCell ref="AE85:AH85"/>
    <mergeCell ref="X82:Z82"/>
    <mergeCell ref="AB82:AD82"/>
    <mergeCell ref="AE82:AH82"/>
    <mergeCell ref="X83:Z83"/>
    <mergeCell ref="AB83:AD83"/>
    <mergeCell ref="AE83:AH83"/>
    <mergeCell ref="AB84:AD84"/>
    <mergeCell ref="AE86:AH86"/>
    <mergeCell ref="AB86:AD86"/>
    <mergeCell ref="X86:Z86"/>
    <mergeCell ref="AE74:AH74"/>
    <mergeCell ref="AB74:AD74"/>
    <mergeCell ref="X74:Z74"/>
    <mergeCell ref="AE84:AH84"/>
    <mergeCell ref="O107:W107"/>
    <mergeCell ref="A108:B108"/>
    <mergeCell ref="O108:W108"/>
    <mergeCell ref="A109:B109"/>
    <mergeCell ref="C105:K105"/>
    <mergeCell ref="O109:W109"/>
    <mergeCell ref="C108:K108"/>
    <mergeCell ref="C109:K109"/>
    <mergeCell ref="O105:W105"/>
    <mergeCell ref="C106:K106"/>
    <mergeCell ref="A105:B105"/>
    <mergeCell ref="C107:K107"/>
    <mergeCell ref="A106:B106"/>
    <mergeCell ref="M109:N109"/>
    <mergeCell ref="M105:N105"/>
    <mergeCell ref="M106:N106"/>
    <mergeCell ref="M107:N107"/>
    <mergeCell ref="M108:N108"/>
    <mergeCell ref="A107:B107"/>
    <mergeCell ref="O106:W106"/>
    <mergeCell ref="AE77:AH77"/>
    <mergeCell ref="X78:Z78"/>
    <mergeCell ref="AB78:AD78"/>
    <mergeCell ref="AE78:AH78"/>
    <mergeCell ref="X75:Z75"/>
    <mergeCell ref="AB75:AD75"/>
    <mergeCell ref="AE75:AH75"/>
    <mergeCell ref="X76:Z76"/>
    <mergeCell ref="AB76:AD76"/>
    <mergeCell ref="AE76:AH76"/>
    <mergeCell ref="X77:Z77"/>
    <mergeCell ref="AB77:AD77"/>
    <mergeCell ref="X73:Z73"/>
    <mergeCell ref="AB73:AD73"/>
    <mergeCell ref="AE73:AH73"/>
    <mergeCell ref="J54:N54"/>
    <mergeCell ref="O54:P54"/>
    <mergeCell ref="Q54:R54"/>
    <mergeCell ref="S54:T54"/>
    <mergeCell ref="V54:W54"/>
    <mergeCell ref="X54:Y54"/>
    <mergeCell ref="B62:J62"/>
    <mergeCell ref="N62:V62"/>
    <mergeCell ref="Z62:AH62"/>
    <mergeCell ref="C63:J63"/>
    <mergeCell ref="O63:V63"/>
    <mergeCell ref="AA63:AH63"/>
    <mergeCell ref="C64:J64"/>
    <mergeCell ref="O64:V64"/>
    <mergeCell ref="AA64:AH64"/>
    <mergeCell ref="H67:P67"/>
    <mergeCell ref="I68:P68"/>
    <mergeCell ref="I69:P69"/>
    <mergeCell ref="I70:P70"/>
    <mergeCell ref="T67:AB67"/>
    <mergeCell ref="U68:AB68"/>
    <mergeCell ref="AE25:AH25"/>
    <mergeCell ref="AE26:AH26"/>
    <mergeCell ref="AE22:AH22"/>
    <mergeCell ref="AE23:AH23"/>
    <mergeCell ref="AE24:AH24"/>
    <mergeCell ref="AE33:AH33"/>
    <mergeCell ref="AE34:AH34"/>
    <mergeCell ref="AE35:AH35"/>
    <mergeCell ref="B72:C72"/>
    <mergeCell ref="D72:F72"/>
    <mergeCell ref="G72:W72"/>
    <mergeCell ref="X72:AD72"/>
    <mergeCell ref="AE72:AH72"/>
    <mergeCell ref="AE27:AH27"/>
    <mergeCell ref="AE28:AH28"/>
    <mergeCell ref="AE29:AH29"/>
    <mergeCell ref="AE30:AH30"/>
    <mergeCell ref="AE31:AH31"/>
    <mergeCell ref="AE32:AH32"/>
    <mergeCell ref="B47:F47"/>
    <mergeCell ref="G47:H47"/>
    <mergeCell ref="I47:J47"/>
    <mergeCell ref="K47:L47"/>
    <mergeCell ref="N47:O47"/>
    <mergeCell ref="AC48:AD48"/>
    <mergeCell ref="AF48:AG48"/>
    <mergeCell ref="AH48:AI48"/>
    <mergeCell ref="AE15:AH15"/>
    <mergeCell ref="A44:F44"/>
    <mergeCell ref="B45:F45"/>
    <mergeCell ref="B46:F46"/>
    <mergeCell ref="N45:O45"/>
    <mergeCell ref="P45:Q45"/>
    <mergeCell ref="G44:H44"/>
    <mergeCell ref="I44:J44"/>
    <mergeCell ref="AA44:AB44"/>
    <mergeCell ref="AA45:AB45"/>
    <mergeCell ref="AC45:AD45"/>
    <mergeCell ref="AH45:AI45"/>
    <mergeCell ref="AH44:AI44"/>
    <mergeCell ref="T45:X45"/>
    <mergeCell ref="Y45:Z45"/>
    <mergeCell ref="AE19:AH19"/>
    <mergeCell ref="AE20:AH20"/>
    <mergeCell ref="AE18:AH18"/>
    <mergeCell ref="AE16:AH16"/>
    <mergeCell ref="AE17:AH17"/>
    <mergeCell ref="AF47:AG47"/>
    <mergeCell ref="A1:AI1"/>
    <mergeCell ref="B3:J3"/>
    <mergeCell ref="C4:J4"/>
    <mergeCell ref="B11:C11"/>
    <mergeCell ref="D11:F11"/>
    <mergeCell ref="G11:W11"/>
    <mergeCell ref="X11:AD11"/>
    <mergeCell ref="C5:J5"/>
    <mergeCell ref="N3:V3"/>
    <mergeCell ref="O4:V4"/>
    <mergeCell ref="O5:V5"/>
    <mergeCell ref="O7:V7"/>
    <mergeCell ref="AA4:AH4"/>
    <mergeCell ref="AA5:AH5"/>
    <mergeCell ref="C6:J6"/>
    <mergeCell ref="O6:V6"/>
    <mergeCell ref="AA6:AH6"/>
    <mergeCell ref="C7:J7"/>
    <mergeCell ref="AA7:AH7"/>
    <mergeCell ref="Z3:AH3"/>
    <mergeCell ref="C8:J8"/>
    <mergeCell ref="O8:V8"/>
    <mergeCell ref="AA8:AH8"/>
    <mergeCell ref="AE11:AH11"/>
    <mergeCell ref="AE14:AH14"/>
    <mergeCell ref="G45:H45"/>
    <mergeCell ref="I45:J45"/>
    <mergeCell ref="K45:L45"/>
    <mergeCell ref="T46:X46"/>
    <mergeCell ref="Y46:Z46"/>
    <mergeCell ref="AF46:AG46"/>
    <mergeCell ref="AC47:AD47"/>
    <mergeCell ref="S44:X44"/>
    <mergeCell ref="Y44:Z44"/>
    <mergeCell ref="AC44:AG44"/>
    <mergeCell ref="K44:O44"/>
    <mergeCell ref="P44:Q44"/>
    <mergeCell ref="G46:H46"/>
    <mergeCell ref="I46:J46"/>
    <mergeCell ref="K46:L46"/>
    <mergeCell ref="N46:O46"/>
    <mergeCell ref="P46:Q46"/>
    <mergeCell ref="AH47:AI47"/>
    <mergeCell ref="AF45:AG45"/>
    <mergeCell ref="AA46:AB46"/>
    <mergeCell ref="AC46:AD46"/>
    <mergeCell ref="AH46:AI46"/>
    <mergeCell ref="AE21:AH21"/>
  </mergeCells>
  <phoneticPr fontId="2" type="noConversion"/>
  <dataValidations xWindow="176" yWindow="579" count="2">
    <dataValidation type="whole" allowBlank="1" showInputMessage="1" showErrorMessage="1" errorTitle="Fehler" error="Bitte halten Sie sich an die Vorgaben! _x000a__x000a_möglicher Fehler: der Punkt_x000a_" promptTitle="Platzierung" prompt="Hier können Sie die Platzierung angeben._x000a__x000a_Wichtig! Ohne Punkt!" sqref="A45:A49 S45:S49 I53:I54 I56:I57 I55" xr:uid="{16BEFC8B-89BD-4798-A7AA-433A776BB894}">
      <formula1>1</formula1>
      <formula2>5</formula2>
    </dataValidation>
    <dataValidation type="whole" allowBlank="1" showInputMessage="1" showErrorMessage="1" errorTitle="Fehler" error="Bitte halten Sie sich an die Vorgaben! _x000a__x000a_möglicher Fehler: der Punkt_x000a_" promptTitle="Platzierung" prompt="Hier können Sie die Platzierung angeben._x000a__x000a_Wichtig! Ohne Punkt!" sqref="A90:A92 S90 S91:S92 S95:S97 A95:A97 G100:G102" xr:uid="{7C732B99-D498-40E2-94A8-7F1505D38551}">
      <formula1>1</formula1>
      <formula2>3</formula2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&amp;C&amp;"Arial,Fett"&amp;14Spielplan für &amp;F</oddHeader>
    <oddFooter>&amp;LVorlage: &amp;F erstellt am &amp;D &amp;T&amp;RSeite: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Einführung &amp; Erklärung</vt:lpstr>
      <vt:lpstr>Spielplan</vt:lpstr>
      <vt:lpstr>Spielplan!Druckbereich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Münkewarf</dc:creator>
  <cp:lastModifiedBy>Matthias Münkewarf</cp:lastModifiedBy>
  <cp:lastPrinted>2023-05-05T16:57:24Z</cp:lastPrinted>
  <dcterms:created xsi:type="dcterms:W3CDTF">2022-07-15T14:05:06Z</dcterms:created>
  <dcterms:modified xsi:type="dcterms:W3CDTF">2023-05-05T16:57:28Z</dcterms:modified>
</cp:coreProperties>
</file>